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AppData\Roaming\Microsoft\Windows\Network Shortcuts\"/>
    </mc:Choice>
  </mc:AlternateContent>
  <bookViews>
    <workbookView xWindow="0" yWindow="0" windowWidth="21943" windowHeight="8923" tabRatio="387"/>
  </bookViews>
  <sheets>
    <sheet name="POAI GENERAL" sheetId="1" r:id="rId1"/>
  </sheets>
  <definedNames>
    <definedName name="_xlnm.Print_Titles" localSheetId="0">'POAI GENERAL'!$4:$5</definedName>
  </definedNames>
  <calcPr calcId="152511"/>
</workbook>
</file>

<file path=xl/calcChain.xml><?xml version="1.0" encoding="utf-8"?>
<calcChain xmlns="http://schemas.openxmlformats.org/spreadsheetml/2006/main">
  <c r="M6" i="1" l="1"/>
  <c r="S46" i="1" l="1"/>
  <c r="AH46" i="1" l="1"/>
  <c r="AI46" i="1"/>
  <c r="AJ46" i="1" l="1"/>
  <c r="AG46" i="1"/>
  <c r="AF46" i="1"/>
  <c r="AE46" i="1"/>
  <c r="AD46" i="1"/>
  <c r="AC46" i="1"/>
  <c r="AB46" i="1"/>
  <c r="AA46" i="1"/>
  <c r="Z46" i="1"/>
  <c r="Y46" i="1"/>
  <c r="X46" i="1"/>
  <c r="W46" i="1"/>
  <c r="V46" i="1"/>
  <c r="T46" i="1"/>
  <c r="Q46" i="1"/>
  <c r="P46" i="1"/>
  <c r="O46" i="1"/>
  <c r="N46" i="1"/>
  <c r="M45" i="1"/>
  <c r="M44" i="1"/>
  <c r="M43" i="1"/>
  <c r="M42" i="1"/>
  <c r="M41" i="1"/>
  <c r="M40" i="1"/>
  <c r="M39" i="1"/>
  <c r="M37" i="1"/>
  <c r="M36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R46" i="1" l="1"/>
  <c r="M38" i="1"/>
  <c r="M46" i="1" s="1"/>
</calcChain>
</file>

<file path=xl/sharedStrings.xml><?xml version="1.0" encoding="utf-8"?>
<sst xmlns="http://schemas.openxmlformats.org/spreadsheetml/2006/main" count="187" uniqueCount="177">
  <si>
    <t>PLAN OPERATIVO ANUAL  DE INVERSIONES  -  POAI VIGENCIA 2017</t>
  </si>
  <si>
    <t>Apropiación</t>
  </si>
  <si>
    <t>Fuentes de financaicón para la vigencia</t>
  </si>
  <si>
    <t>Responsable</t>
  </si>
  <si>
    <t>Eje estratégico</t>
  </si>
  <si>
    <t>Objetivo del programa</t>
  </si>
  <si>
    <t>Programa</t>
  </si>
  <si>
    <t>Metas</t>
  </si>
  <si>
    <t>Nombre del Indicador</t>
  </si>
  <si>
    <t>Línea base</t>
  </si>
  <si>
    <t>Codigo Fut</t>
  </si>
  <si>
    <t>Codigo Bpin</t>
  </si>
  <si>
    <t>Subprograma</t>
  </si>
  <si>
    <t>Proyecto de inversion</t>
  </si>
  <si>
    <t>Recursos propios</t>
  </si>
  <si>
    <t>Sistema General de Participaciones (SGP)</t>
  </si>
  <si>
    <t>Regalías</t>
  </si>
  <si>
    <t>Crédito</t>
  </si>
  <si>
    <t>Cofinanaciación Nacional</t>
  </si>
  <si>
    <t>Fosyga</t>
  </si>
  <si>
    <t>Otros</t>
  </si>
  <si>
    <t>Con destinación específica</t>
  </si>
  <si>
    <t>Sin destinación específica</t>
  </si>
  <si>
    <t>Educación</t>
  </si>
  <si>
    <t>Salud</t>
  </si>
  <si>
    <t>Agua potable y saneamiento básico</t>
  </si>
  <si>
    <t>Propósito general
Libre destinacion</t>
  </si>
  <si>
    <t>Propósito general
Libre inversión</t>
  </si>
  <si>
    <t>Propósito general
Cultura</t>
  </si>
  <si>
    <t>Propósito general
 Deporte</t>
  </si>
  <si>
    <t>Alimentación Escolar</t>
  </si>
  <si>
    <t>Ribereños del río Magdalena</t>
  </si>
  <si>
    <t>SGR Alimentacion Escolar</t>
  </si>
  <si>
    <t>Coljuegos</t>
  </si>
  <si>
    <t>Otros gastos en salud</t>
  </si>
  <si>
    <t>Sostenibilidad Ambiental</t>
  </si>
  <si>
    <t xml:space="preserve"> ACUEDUCTO Y SANEAMIENTO BÁSICO</t>
  </si>
  <si>
    <t xml:space="preserve">Garantizar la  cobertura del servicio de acueducto  en  el área urbana   alineado al desarrollo de los programas de vivienda y normalización de barrios durante el cuatrienio.
</t>
  </si>
  <si>
    <t>Acueducto</t>
  </si>
  <si>
    <t>Redes de acueducto construidas</t>
  </si>
  <si>
    <t>Metros lineales de redes de acueducto construidas</t>
  </si>
  <si>
    <t>ND</t>
  </si>
  <si>
    <t>COBERTURA  Y MEJORAMIENTO DE LA PRESTACION DEL SERVICIO DE ACUEDUCTO</t>
  </si>
  <si>
    <t xml:space="preserve">Suministro e instalacion de redes de acueducto para garantizar la  cobertura del servicio de acueducto  en  el área urbana </t>
  </si>
  <si>
    <t>Redes  de acueducto por reposición</t>
  </si>
  <si>
    <t>Metros lineales de redes de acueducto por reposición</t>
  </si>
  <si>
    <t>N.D.</t>
  </si>
  <si>
    <t>Censo de usuarios (identificación de usuarios y   conexiones)</t>
  </si>
  <si>
    <t>Número de censo de usuarios  realizados</t>
  </si>
  <si>
    <t>Elaboración el  un censo de usuarios reales y potenciales y actualizacion de estudio tarifario de la empresa de servicios publicos Aguas y Aseo de Yondo S.A ESP</t>
  </si>
  <si>
    <t>Garantizar la  cobertura del servicio de acueducto  en  el área urbana   alineado al desarrollo de los programas de vivienda y normalización de barrios durante el cuatrienio.</t>
  </si>
  <si>
    <t>Acciones de fortalecimiento para la prestación del servicio de acueducto</t>
  </si>
  <si>
    <t>Número de acciones de fortalecimiento para la prestación del servicio de acueducto</t>
  </si>
  <si>
    <t>Proyecto Apoyo para el fortalecimiento en la prestación del servicio de acueducto en el Municipio de Yondo Antioquia.</t>
  </si>
  <si>
    <t>Diagnóstico para solventar el estado actual de los servicios de acueducto y alcantarillado en el municipio</t>
  </si>
  <si>
    <t>Número de diagnósticos para solventar el estado actual de los servicios de acueducto y alcantarillado en el municipio</t>
  </si>
  <si>
    <t>Diagnostico y evaluacuon de la calidad de los sistemas de acueductos y alcantarillado del municipio de Yondo Antioquia</t>
  </si>
  <si>
    <t>Proyecto  implementado para recuperación hídrica de la fuente de abastecimiento del acueducto de Yondó.</t>
  </si>
  <si>
    <t>Número de proyectos implementados para recuperación hídrica de la fuente de abastecimiento del acueducto de Yondó</t>
  </si>
  <si>
    <t xml:space="preserve">REHABILITACIÓN DE LA CAPACIDAD HÍDRICA DE LA LAGUNA DEL MIEDO EN EL ÁREA CIRCUNDANTE DE LA BOCATOMA DE LOS ACUEDUCTOS MUNICIPAL Y VEREDAL DEL MUNICIPIO DE YONDÓ ANTIOQUIA. </t>
  </si>
  <si>
    <t>Ampliar la continuidad del servicio de acueducto en el área urbana y rural  durante el cuatrienio.</t>
  </si>
  <si>
    <t>Proyecto piloto implementado para la deshidratación de sólidos suspendidos y recirculación de agua en la planta municipal.</t>
  </si>
  <si>
    <t>Número de proyectos implementados para la deshidratación de sólidos suspendidos y recirculación de agua en la planta municipal.</t>
  </si>
  <si>
    <t>Piloto para para la deshidratación de sólidos suspendidos y recirculación de agua en la planta municipal del municipio de Yondo Antioquia</t>
  </si>
  <si>
    <t xml:space="preserve">Micro medidores domiciliarios instalados </t>
  </si>
  <si>
    <t xml:space="preserve">Número de Micro medidores domiciliarios instalados </t>
  </si>
  <si>
    <t xml:space="preserve">Suministro e instalacion de micromedidores para garantizar el control al consumo del servicio de agua en el área urbana </t>
  </si>
  <si>
    <t>Mantener la calidad del agua en los niveles permitidos de la norma  (IRCA)</t>
  </si>
  <si>
    <t xml:space="preserve">Dotaciones de Laboratorios </t>
  </si>
  <si>
    <t>Número de dotaciones de laboratorio</t>
  </si>
  <si>
    <t>Optimizacion de infraestructura, suministro y dotacion de equipos para el laboratorio de las plantas de acueducto municipal y veredal de la empresa Aguas y Aseo de Yondo S.A.</t>
  </si>
  <si>
    <t xml:space="preserve">Ampliar la cobertura del servicio de acueducto  en  el área rural  durante el cuatrienio.
</t>
  </si>
  <si>
    <t>Acueductos veredales construidos</t>
  </si>
  <si>
    <t>Número de acueductos veredales construidos</t>
  </si>
  <si>
    <t>CONSTRUCCIÓN DE SISTEMAS DE ACUEDUCTOS EN EL AREA RURAL DEL MUNICIPIO DE YONDÓ, ANTIOQUIA, OCCIDENTE.</t>
  </si>
  <si>
    <t>Acueductos veredales mejorados</t>
  </si>
  <si>
    <t>Número de acueductos veredales mejorados</t>
  </si>
  <si>
    <t>OPTIMIZACION DE SISTEMAS DE ACUEDUCTOS EN EL AREA RURAL DEL MUNICIPIO DE YONDÓ, ANTIOQUIA, OCCIDENTE.</t>
  </si>
  <si>
    <t>Implementar el tratamiento de aguas residuales del área urbana durante el cuatrienio, mediante la construcción PTAR.</t>
  </si>
  <si>
    <t>Alcantarillado y saneamiento básico</t>
  </si>
  <si>
    <t>Plantas de tratamiento  de aguas residuales construidas</t>
  </si>
  <si>
    <t>Número de plantas de tratamiento de aguas residuales construidas</t>
  </si>
  <si>
    <t>MANEJO DE   AGUAS RESIDUALES YAGUAS LLUVIAS</t>
  </si>
  <si>
    <t>ESTUDIO, DISEÑO Y CONSTRUCCION DE LA PLANTA DE TRATAMIENTO DE AGUAS RESIDUALES DEL CORREGIMIENTO EL TIGRE Y DE LA PLANTA DE TRATAMIENTO DEL MUNICIPIO DE YONDO ANTIOQUIA.</t>
  </si>
  <si>
    <t xml:space="preserve">Garantizar la  cobertura del servicio de alcantarillado  en  el área urbana alineado al desarrollo de los programas de vivienda y normalización de barrios durante el cuatrienio.
</t>
  </si>
  <si>
    <t>Drenajes de aguas lluvias construidos</t>
  </si>
  <si>
    <t>Metros lineales de drenajes de aguas lluvias construidos</t>
  </si>
  <si>
    <t>CONSTRUCCION DEL CANAL COLECTOR DE AGUAS LLUVIAS DE LOS BARRIOS 25 DE ENERO Y PARAISO DEL MUNICIPIO DE YONDO ANTIOQUIA</t>
  </si>
  <si>
    <t>Camión Vactor adquirido para el mantenimiento de las redes de alcantarillado.</t>
  </si>
  <si>
    <t>Número de camión Vactor adquirido para el mantenimiento de las redes de alcantarillado.</t>
  </si>
  <si>
    <t>MANEJO INTEGRAL DE SANEAMIENTO BASICO</t>
  </si>
  <si>
    <t>ADQUISICION DE UN CAMION VACTOR PARA EL MANTENIMIENTO DE LAS REDES DE ALCANTARILLADO DEL MUNICIPIO DE YONDO ANTIOQUIA</t>
  </si>
  <si>
    <t>Acciones de fortalecimiento para la prestación del servicio de saneamiento básico</t>
  </si>
  <si>
    <t>Número de acciones de fortalecimiento para la prestación del servicio de saneamiento básico</t>
  </si>
  <si>
    <t>FORTALECIMIENTO EN LA PRESTACIÓN DEL SERVICIO PÚBLICO DE ALCANTARILLADO EN EL MUNICIPIO DE YONDÓ ANTIOQUIA"</t>
  </si>
  <si>
    <t>Implementar los programas establecidos en el PGIRS que apliquen durante el cuatrienio para  un manejo eficiente de los residuos sólidos.</t>
  </si>
  <si>
    <t>Aseo</t>
  </si>
  <si>
    <t>Proyectos del programa de  Aprovechamiento - PGIRS</t>
  </si>
  <si>
    <t>Número de proyectos del programa de Aprovechamiento - PGIRS</t>
  </si>
  <si>
    <t>GESTION INTEGRAL DE RESIDUOS SOLIDOS</t>
  </si>
  <si>
    <t>Implementacion de  los programas establecidos en el PGIRS que apliquen durante el cuatrienio para  un manejo eficiente de los residuos sólidos.</t>
  </si>
  <si>
    <t>Proyectos del Programa de Inclusión de Recicladores - PGIRS</t>
  </si>
  <si>
    <t>Número de proyectos del Programa de Inclusión de Recicladores - PGIRS</t>
  </si>
  <si>
    <t>Proyecto del programa de recolección, transporte y transferencia - PGIRS</t>
  </si>
  <si>
    <t>Número de Proyectos del programa de recolección, transporte y transferencia - PGIRS</t>
  </si>
  <si>
    <t>0.25</t>
  </si>
  <si>
    <t>Proyecto del programa de barrido y limpieza de vías y áreas públicas - PGIRS</t>
  </si>
  <si>
    <t>Número de Proyectos del programa de barrido y limpieza de vías y áreas públicas - PGIRS</t>
  </si>
  <si>
    <t>Proyecto del programa de corte de césped y poda de árboles - PGIRS</t>
  </si>
  <si>
    <t>Número de proyectos del programa de corte de césped y poda de árboles - PGIRS</t>
  </si>
  <si>
    <t>Proyecto del programa de lavado de áreas públicas - PGIRS</t>
  </si>
  <si>
    <t>Número de proyecto del programa de lavado de áreas públicas - PGIRS</t>
  </si>
  <si>
    <t>Proyecto del programa de generación de residuos sólidos - PGIRS</t>
  </si>
  <si>
    <t>Número de proyectos del programa de generación de residuos sólidos - PGIRS</t>
  </si>
  <si>
    <t>Proyecto del programa de gestión de residuos sólidos especiales - PGIRS</t>
  </si>
  <si>
    <t>Número de proyectos  del Programa de gestión de residuos sólidos especiales - PGIRS</t>
  </si>
  <si>
    <t>Proyecto del programa de gestión de residuos de construcción y demolición -  PGIRS</t>
  </si>
  <si>
    <t>proyectos del programa de gestión de residuos de construcción y demolición -  PGIRS</t>
  </si>
  <si>
    <t>0.5</t>
  </si>
  <si>
    <t>Proyecto del programa institucional de la prestación del servicio público de aseo - PGIRS</t>
  </si>
  <si>
    <t>Número de proyectos del programa institucional de la prestación del servicio público de aseo - PGIRS</t>
  </si>
  <si>
    <t>Proyecto del programa de gestión del riesgo - PGIRS</t>
  </si>
  <si>
    <t>Número de proyectos del Programa de gestión del riesgo - PGIRS</t>
  </si>
  <si>
    <t>Proyectos del programa de gestión de residuos en el área rural - PGIRS</t>
  </si>
  <si>
    <t>Número de proyectos del programa de gestión de residuos en el área rural- PGIRS</t>
  </si>
  <si>
    <t>Proyecto del programa de disposición final - PGIRS</t>
  </si>
  <si>
    <t>Número de proyecto del programa de disposición final - PGIRS</t>
  </si>
  <si>
    <t>Construcción de nueva celda del relleno sanitario</t>
  </si>
  <si>
    <t xml:space="preserve">Número de  nuevas celdas del relleno sanitario construidas </t>
  </si>
  <si>
    <t>Adquisición de báscula</t>
  </si>
  <si>
    <t xml:space="preserve">Número de básculas adquiridas </t>
  </si>
  <si>
    <t>Acciones de fortalecimiento para la prestación del servicio de aseo</t>
  </si>
  <si>
    <t>Número de acciones de fortalecimiento para la prestación del servicio de aseo</t>
  </si>
  <si>
    <t>Fortalecimiento para la prestación del servicio de aseo en el Municipio de Yondo Antioquia</t>
  </si>
  <si>
    <t xml:space="preserve">Conceder a los usuarios de menores ingresos  correspondientes a los estratos 1 ,2, y 3 los subsidios  establecidos en la ley 142 de 1994 </t>
  </si>
  <si>
    <t>Fondo de solidaridad y redistribución del ingreso - acueducto</t>
  </si>
  <si>
    <t xml:space="preserve">Subsidio  del 70% a usuarios del estrato 1  en servicio de acueducto </t>
  </si>
  <si>
    <t xml:space="preserve">Número de subsidio  del 70% a usuarios del estrato 1  en servicio de acueducto </t>
  </si>
  <si>
    <t>SUBSIDIO DE ACUEDUCTO</t>
  </si>
  <si>
    <t xml:space="preserve">Subsidio  para los  a usuarios del estrato 1  en servicio de acueducto </t>
  </si>
  <si>
    <t xml:space="preserve">Subsidio  del 40% a usuarios del estrato 2  en servicio de acueducto </t>
  </si>
  <si>
    <t xml:space="preserve">Número de subsidio  del 40% a usuarios del estrato 2  en servicio de acueducto </t>
  </si>
  <si>
    <t xml:space="preserve">Subsidio  para los  a usuarios del estrato 2  en servicio de acueducto </t>
  </si>
  <si>
    <t xml:space="preserve">Subsidio  del 15% a usuarios del estrato 3  en servicio de acueducto </t>
  </si>
  <si>
    <t xml:space="preserve">Número de subsidio  del 15% a usuarios del estrato 3  en servicio de acueducto </t>
  </si>
  <si>
    <t xml:space="preserve">Subsidio  para los  a usuarios del estrato 3  en servicio de acueducto </t>
  </si>
  <si>
    <t>Fondo de solidaridad y redistribución del ingreso -alcantarillado</t>
  </si>
  <si>
    <t xml:space="preserve">Subsidio  del 70% a usuarios del estrato 1  en servicio de alcantarillado </t>
  </si>
  <si>
    <t xml:space="preserve">Número de Subsidio  del 70% a usuarios del estrato 1  en servicio de alcantarillado </t>
  </si>
  <si>
    <t>SUBSIDIO DE ALCANTARILLADO</t>
  </si>
  <si>
    <t xml:space="preserve">Subsidio  para los  usuarios del estrato 1  en servicio de alcantarillado </t>
  </si>
  <si>
    <t xml:space="preserve">Subsidio  del 40% a usuarios del estrato 2  en servicio de alcantarillado </t>
  </si>
  <si>
    <t xml:space="preserve">Número de subsidio  del 40% a usuarios del estrato 2  en servicio de alcantarillado </t>
  </si>
  <si>
    <t xml:space="preserve">Subsidio  para los  usuarios del estrato 2  en servicio de alcantarillado </t>
  </si>
  <si>
    <t xml:space="preserve">Subsidio  del 15% a usuarios del estrato 3  en servicio de alcantarillado </t>
  </si>
  <si>
    <t xml:space="preserve">Número de subsidio  del 15% a usuarios del estrato 3  en servicio de alcantarillado </t>
  </si>
  <si>
    <t xml:space="preserve">Subsidio  para los  usuarios del estrato 3  en servicio de alcantarillado </t>
  </si>
  <si>
    <t xml:space="preserve">
Fondo de solidaridad y redistribución del ingreso -aseo
</t>
  </si>
  <si>
    <t>Subsidio  del 70% a usuarios del estrato 1  en servicio de aseo</t>
  </si>
  <si>
    <t>Número de subsidio  del 70% a usuarios del estrato 1  en servicio de aseo</t>
  </si>
  <si>
    <t>SUBSIDIO DE ASEO</t>
  </si>
  <si>
    <t>Subsidio  para los usuarios del estrato 1  en servicio de aseo</t>
  </si>
  <si>
    <t>Subsidio  del 40% a usuarios del estrato 2 en servicio de aseo</t>
  </si>
  <si>
    <t>Número de subsidio  del 40% a usuarios del estrato 2 en servicio de aseo</t>
  </si>
  <si>
    <t>Subsidio  para los usuarios del estrato 2  en servicio de aseo</t>
  </si>
  <si>
    <t>Subsidio  del 15% a usuarios del estrato 3  en servicio de aseo</t>
  </si>
  <si>
    <t>Número de subsidio  del 15% a usuarios del estrato 3  en servicio de aseo</t>
  </si>
  <si>
    <t>Subsidio  para los usuarios del estrato 3  en servicio de aseo</t>
  </si>
  <si>
    <t>TOTAL SECTOR ACUEDUCTO Y SANEAMIENTO BASICO</t>
  </si>
  <si>
    <t>Otros Multas policia y transito</t>
  </si>
  <si>
    <t>Meta de la vigencia 2018</t>
  </si>
  <si>
    <t>Rendimientos Financieros proposito General</t>
  </si>
  <si>
    <t>Rendimientos Fonpet</t>
  </si>
  <si>
    <t xml:space="preserve">Otros </t>
  </si>
  <si>
    <t>Cofinanaciación y Transferencias Departamental</t>
  </si>
  <si>
    <t>Sector de competencia</t>
  </si>
  <si>
    <t>PLAN OPERATIVO ANUAL DE INVERSIONES VIGENCIA 2018 AGUAS &amp; ASEO DE YONDO S.A. ESP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</si>
</sst>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$&quot;* #,##0_-;\-&quot;$&quot;* #,##0_-;_-&quot;$&quot;* &quot;-&quot;_-;_-@_-"/>
    <numFmt numFmtId="43" formatCode="_-* #,##0.00_-;\-* #,##0.00_-;_-* &quot;-&quot;??_-;_-@_-"/>
    <numFmt numFmtId="164" formatCode="_(* #,##0.00_);_(* \(#,##0.00\);_(* &quot;-&quot;??_);_(@_)"/>
    <numFmt numFmtId="173" formatCode="_-[$$-240A]\ * #,##0.00_-;\-[$$-240A]\ * #,##0.00_-;_-[$$-240A]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10"/>
      <name val="Verdana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2"/>
      <name val="Arial Narrow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Arial Narrow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9">
    <xf numFmtId="0" fontId="0" fillId="0" borderId="0"/>
    <xf numFmtId="0" fontId="1" fillId="0" borderId="0"/>
    <xf numFmtId="0" fontId="5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0" fontId="5" fillId="0" borderId="0"/>
    <xf numFmtId="0" fontId="1" fillId="0" borderId="0"/>
    <xf numFmtId="0" fontId="9" fillId="0" borderId="0"/>
  </cellStyleXfs>
  <cellXfs count="119">
    <xf numFmtId="0" fontId="0" fillId="0" borderId="0" xfId="0"/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left"/>
    </xf>
    <xf numFmtId="2" fontId="3" fillId="0" borderId="10" xfId="0" applyNumberFormat="1" applyFont="1" applyFill="1" applyBorder="1" applyAlignment="1">
      <alignment horizontal="center" vertical="center" wrapText="1"/>
    </xf>
    <xf numFmtId="0" fontId="6" fillId="0" borderId="0" xfId="1" applyFont="1" applyFill="1" applyBorder="1"/>
    <xf numFmtId="2" fontId="10" fillId="0" borderId="0" xfId="1" applyNumberFormat="1" applyFont="1" applyFill="1" applyBorder="1" applyAlignment="1"/>
    <xf numFmtId="2" fontId="6" fillId="0" borderId="0" xfId="1" applyNumberFormat="1" applyFont="1" applyFill="1" applyBorder="1"/>
    <xf numFmtId="0" fontId="11" fillId="0" borderId="0" xfId="1" applyFont="1" applyFill="1" applyBorder="1"/>
    <xf numFmtId="0" fontId="6" fillId="0" borderId="0" xfId="1" applyFont="1" applyFill="1"/>
    <xf numFmtId="0" fontId="6" fillId="0" borderId="10" xfId="1" applyFont="1" applyFill="1" applyBorder="1" applyAlignment="1">
      <alignment horizontal="center"/>
    </xf>
    <xf numFmtId="4" fontId="6" fillId="0" borderId="1" xfId="1" applyNumberFormat="1" applyFont="1" applyFill="1" applyBorder="1" applyAlignment="1">
      <alignment horizontal="right" vertical="center"/>
    </xf>
    <xf numFmtId="4" fontId="6" fillId="0" borderId="5" xfId="1" applyNumberFormat="1" applyFont="1" applyFill="1" applyBorder="1" applyAlignment="1">
      <alignment horizontal="right" vertical="center"/>
    </xf>
    <xf numFmtId="4" fontId="6" fillId="0" borderId="9" xfId="1" applyNumberFormat="1" applyFont="1" applyFill="1" applyBorder="1" applyAlignment="1">
      <alignment horizontal="right" vertical="center"/>
    </xf>
    <xf numFmtId="9" fontId="4" fillId="0" borderId="10" xfId="3" applyNumberFormat="1" applyFont="1" applyFill="1" applyBorder="1" applyAlignment="1">
      <alignment horizontal="justify" vertical="center" wrapText="1"/>
    </xf>
    <xf numFmtId="0" fontId="4" fillId="0" borderId="2" xfId="3" applyFont="1" applyFill="1" applyBorder="1" applyAlignment="1">
      <alignment horizontal="center" vertical="center"/>
    </xf>
    <xf numFmtId="0" fontId="6" fillId="0" borderId="10" xfId="3" applyFont="1" applyFill="1" applyBorder="1"/>
    <xf numFmtId="4" fontId="6" fillId="0" borderId="1" xfId="1" applyNumberFormat="1" applyFont="1" applyFill="1" applyBorder="1" applyAlignment="1">
      <alignment horizontal="center" vertical="center"/>
    </xf>
    <xf numFmtId="4" fontId="6" fillId="0" borderId="9" xfId="1" applyNumberFormat="1" applyFont="1" applyFill="1" applyBorder="1" applyAlignment="1">
      <alignment horizontal="center" vertical="center"/>
    </xf>
    <xf numFmtId="0" fontId="4" fillId="0" borderId="10" xfId="3" applyFont="1" applyFill="1" applyBorder="1" applyAlignment="1">
      <alignment vertical="center" wrapText="1"/>
    </xf>
    <xf numFmtId="4" fontId="10" fillId="0" borderId="12" xfId="1" applyNumberFormat="1" applyFont="1" applyFill="1" applyBorder="1" applyAlignment="1">
      <alignment vertical="center"/>
    </xf>
    <xf numFmtId="4" fontId="10" fillId="0" borderId="12" xfId="1" applyNumberFormat="1" applyFont="1" applyFill="1" applyBorder="1" applyAlignment="1">
      <alignment horizontal="right" vertical="center"/>
    </xf>
    <xf numFmtId="4" fontId="6" fillId="0" borderId="1" xfId="1" applyNumberFormat="1" applyFont="1" applyFill="1" applyBorder="1" applyAlignment="1">
      <alignment horizontal="center" vertical="center"/>
    </xf>
    <xf numFmtId="4" fontId="6" fillId="0" borderId="9" xfId="1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right" vertical="center"/>
    </xf>
    <xf numFmtId="4" fontId="6" fillId="0" borderId="5" xfId="1" applyNumberFormat="1" applyFont="1" applyFill="1" applyBorder="1" applyAlignment="1">
      <alignment horizontal="right" vertical="center"/>
    </xf>
    <xf numFmtId="4" fontId="6" fillId="0" borderId="9" xfId="1" applyNumberFormat="1" applyFont="1" applyFill="1" applyBorder="1" applyAlignment="1">
      <alignment horizontal="right" vertical="center"/>
    </xf>
    <xf numFmtId="4" fontId="6" fillId="0" borderId="9" xfId="1" applyNumberFormat="1" applyFont="1" applyFill="1" applyBorder="1" applyAlignment="1">
      <alignment horizontal="right" vertical="center"/>
    </xf>
    <xf numFmtId="0" fontId="4" fillId="0" borderId="10" xfId="3" applyFont="1" applyFill="1" applyBorder="1" applyAlignment="1">
      <alignment horizontal="justify" vertical="center" wrapText="1"/>
    </xf>
    <xf numFmtId="0" fontId="4" fillId="0" borderId="9" xfId="3" applyFont="1" applyFill="1" applyBorder="1" applyAlignment="1">
      <alignment horizontal="center" vertical="center" wrapText="1"/>
    </xf>
    <xf numFmtId="0" fontId="4" fillId="0" borderId="9" xfId="3" applyFont="1" applyFill="1" applyBorder="1" applyAlignment="1">
      <alignment horizontal="justify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/>
    </xf>
    <xf numFmtId="4" fontId="6" fillId="0" borderId="9" xfId="1" applyNumberFormat="1" applyFont="1" applyFill="1" applyBorder="1" applyAlignment="1">
      <alignment horizontal="center" vertical="center"/>
    </xf>
    <xf numFmtId="4" fontId="6" fillId="0" borderId="5" xfId="1" applyNumberFormat="1" applyFont="1" applyFill="1" applyBorder="1" applyAlignment="1">
      <alignment horizontal="right" vertical="center"/>
    </xf>
    <xf numFmtId="4" fontId="6" fillId="0" borderId="9" xfId="1" applyNumberFormat="1" applyFont="1" applyFill="1" applyBorder="1" applyAlignment="1">
      <alignment horizontal="right" vertical="center"/>
    </xf>
    <xf numFmtId="4" fontId="6" fillId="0" borderId="1" xfId="1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wrapText="1"/>
    </xf>
    <xf numFmtId="2" fontId="3" fillId="0" borderId="8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/>
    </xf>
    <xf numFmtId="0" fontId="4" fillId="0" borderId="1" xfId="3" applyFont="1" applyFill="1" applyBorder="1" applyAlignment="1">
      <alignment horizontal="center" vertical="center" textRotation="90" wrapText="1"/>
    </xf>
    <xf numFmtId="0" fontId="4" fillId="0" borderId="5" xfId="3" applyFont="1" applyFill="1" applyBorder="1" applyAlignment="1">
      <alignment horizontal="center" vertical="center" textRotation="90" wrapText="1"/>
    </xf>
    <xf numFmtId="0" fontId="4" fillId="0" borderId="9" xfId="3" applyFont="1" applyFill="1" applyBorder="1" applyAlignment="1">
      <alignment horizontal="center" vertical="center" textRotation="90" wrapText="1"/>
    </xf>
    <xf numFmtId="0" fontId="4" fillId="0" borderId="1" xfId="3" applyFont="1" applyFill="1" applyBorder="1" applyAlignment="1">
      <alignment horizontal="justify" vertical="center" wrapText="1"/>
    </xf>
    <xf numFmtId="0" fontId="4" fillId="0" borderId="5" xfId="3" applyFont="1" applyFill="1" applyBorder="1" applyAlignment="1">
      <alignment horizontal="justify" vertical="center" wrapText="1"/>
    </xf>
    <xf numFmtId="0" fontId="4" fillId="0" borderId="9" xfId="3" applyFont="1" applyFill="1" applyBorder="1" applyAlignment="1">
      <alignment horizontal="justify" vertical="center" wrapText="1"/>
    </xf>
    <xf numFmtId="0" fontId="4" fillId="0" borderId="10" xfId="3" applyFont="1" applyFill="1" applyBorder="1" applyAlignment="1">
      <alignment horizontal="justify" vertical="center" wrapText="1"/>
    </xf>
    <xf numFmtId="0" fontId="4" fillId="0" borderId="10" xfId="3" applyFont="1" applyFill="1" applyBorder="1" applyAlignment="1">
      <alignment horizontal="center" vertical="center" textRotation="90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9" xfId="3" applyFont="1" applyFill="1" applyBorder="1" applyAlignment="1">
      <alignment horizontal="center" vertical="center" wrapText="1"/>
    </xf>
    <xf numFmtId="0" fontId="8" fillId="0" borderId="11" xfId="3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164" fontId="4" fillId="0" borderId="10" xfId="4" applyFont="1" applyFill="1" applyBorder="1" applyAlignment="1">
      <alignment horizontal="center" vertical="center" wrapText="1"/>
    </xf>
    <xf numFmtId="0" fontId="2" fillId="0" borderId="10" xfId="3" applyFont="1" applyFill="1" applyBorder="1" applyAlignment="1">
      <alignment horizontal="center" vertical="center"/>
    </xf>
    <xf numFmtId="0" fontId="12" fillId="0" borderId="9" xfId="3" applyFont="1" applyFill="1" applyBorder="1" applyAlignment="1">
      <alignment vertical="center" wrapText="1"/>
    </xf>
    <xf numFmtId="0" fontId="12" fillId="0" borderId="10" xfId="3" applyFont="1" applyFill="1" applyBorder="1" applyAlignment="1">
      <alignment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12" fillId="0" borderId="5" xfId="3" applyFont="1" applyFill="1" applyBorder="1" applyAlignment="1">
      <alignment horizontal="center" vertical="center" wrapText="1"/>
    </xf>
    <xf numFmtId="0" fontId="12" fillId="0" borderId="9" xfId="3" applyFont="1" applyFill="1" applyBorder="1" applyAlignment="1">
      <alignment horizontal="center" vertical="center" wrapText="1"/>
    </xf>
    <xf numFmtId="0" fontId="12" fillId="0" borderId="0" xfId="1" applyFont="1" applyFill="1"/>
    <xf numFmtId="0" fontId="2" fillId="0" borderId="6" xfId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textRotation="90" wrapText="1"/>
    </xf>
    <xf numFmtId="0" fontId="4" fillId="0" borderId="17" xfId="3" applyFont="1" applyFill="1" applyBorder="1" applyAlignment="1">
      <alignment horizontal="center" vertical="center" textRotation="90" wrapText="1"/>
    </xf>
    <xf numFmtId="0" fontId="4" fillId="0" borderId="18" xfId="3" applyFont="1" applyFill="1" applyBorder="1" applyAlignment="1">
      <alignment horizontal="center" vertical="center" textRotation="90" wrapText="1"/>
    </xf>
    <xf numFmtId="4" fontId="6" fillId="0" borderId="8" xfId="1" applyNumberFormat="1" applyFont="1" applyFill="1" applyBorder="1" applyAlignment="1">
      <alignment horizontal="center" vertical="center"/>
    </xf>
    <xf numFmtId="4" fontId="6" fillId="0" borderId="14" xfId="1" applyNumberFormat="1" applyFont="1" applyFill="1" applyBorder="1" applyAlignment="1">
      <alignment horizontal="center" vertical="center"/>
    </xf>
    <xf numFmtId="4" fontId="6" fillId="0" borderId="14" xfId="1" applyNumberFormat="1" applyFont="1" applyFill="1" applyBorder="1" applyAlignment="1">
      <alignment horizontal="right" vertical="center"/>
    </xf>
    <xf numFmtId="4" fontId="6" fillId="0" borderId="8" xfId="1" applyNumberFormat="1" applyFont="1" applyFill="1" applyBorder="1" applyAlignment="1">
      <alignment horizontal="right" vertical="center"/>
    </xf>
    <xf numFmtId="4" fontId="6" fillId="0" borderId="16" xfId="1" applyNumberFormat="1" applyFont="1" applyFill="1" applyBorder="1" applyAlignment="1">
      <alignment horizontal="right" vertical="center"/>
    </xf>
    <xf numFmtId="4" fontId="6" fillId="0" borderId="14" xfId="1" applyNumberFormat="1" applyFont="1" applyFill="1" applyBorder="1" applyAlignment="1">
      <alignment horizontal="right" vertical="center"/>
    </xf>
    <xf numFmtId="0" fontId="8" fillId="0" borderId="19" xfId="3" applyFont="1" applyFill="1" applyBorder="1" applyAlignment="1">
      <alignment horizontal="center" vertical="center" wrapText="1"/>
    </xf>
    <xf numFmtId="0" fontId="8" fillId="0" borderId="20" xfId="3" applyFont="1" applyFill="1" applyBorder="1" applyAlignment="1">
      <alignment horizontal="center" vertical="center" wrapText="1"/>
    </xf>
    <xf numFmtId="0" fontId="3" fillId="0" borderId="21" xfId="1" applyFont="1" applyFill="1" applyBorder="1" applyAlignment="1">
      <alignment horizontal="center" vertical="center"/>
    </xf>
    <xf numFmtId="0" fontId="3" fillId="0" borderId="22" xfId="1" applyFont="1" applyFill="1" applyBorder="1" applyAlignment="1">
      <alignment horizontal="center" vertical="center"/>
    </xf>
    <xf numFmtId="0" fontId="3" fillId="0" borderId="23" xfId="1" applyFont="1" applyFill="1" applyBorder="1" applyAlignment="1">
      <alignment horizontal="center" vertical="center"/>
    </xf>
    <xf numFmtId="42" fontId="10" fillId="0" borderId="25" xfId="1" applyNumberFormat="1" applyFont="1" applyFill="1" applyBorder="1" applyAlignment="1">
      <alignment vertical="center"/>
    </xf>
    <xf numFmtId="0" fontId="4" fillId="0" borderId="26" xfId="3" applyFont="1" applyFill="1" applyBorder="1" applyAlignment="1">
      <alignment horizontal="center" vertical="center" textRotation="90" wrapText="1"/>
    </xf>
    <xf numFmtId="4" fontId="10" fillId="0" borderId="25" xfId="1" applyNumberFormat="1" applyFont="1" applyFill="1" applyBorder="1" applyAlignment="1">
      <alignment vertical="center"/>
    </xf>
    <xf numFmtId="173" fontId="10" fillId="0" borderId="24" xfId="1" applyNumberFormat="1" applyFont="1" applyFill="1" applyBorder="1" applyAlignment="1">
      <alignment vertical="center"/>
    </xf>
    <xf numFmtId="173" fontId="10" fillId="0" borderId="27" xfId="1" applyNumberFormat="1" applyFont="1" applyFill="1" applyBorder="1" applyAlignment="1">
      <alignment vertical="center"/>
    </xf>
    <xf numFmtId="173" fontId="10" fillId="0" borderId="25" xfId="1" applyNumberFormat="1" applyFont="1" applyFill="1" applyBorder="1" applyAlignment="1">
      <alignment vertical="center"/>
    </xf>
    <xf numFmtId="42" fontId="10" fillId="0" borderId="28" xfId="1" applyNumberFormat="1" applyFont="1" applyFill="1" applyBorder="1" applyAlignment="1">
      <alignment vertical="center"/>
    </xf>
    <xf numFmtId="0" fontId="4" fillId="0" borderId="29" xfId="3" applyFont="1" applyFill="1" applyBorder="1" applyAlignment="1">
      <alignment horizontal="center" vertical="center" textRotation="90" wrapText="1"/>
    </xf>
    <xf numFmtId="0" fontId="4" fillId="0" borderId="13" xfId="3" applyFont="1" applyFill="1" applyBorder="1" applyAlignment="1">
      <alignment horizontal="justify" vertical="center" wrapText="1"/>
    </xf>
    <xf numFmtId="0" fontId="4" fillId="0" borderId="12" xfId="3" applyFont="1" applyFill="1" applyBorder="1" applyAlignment="1">
      <alignment horizontal="center" vertical="center" textRotation="90" wrapText="1"/>
    </xf>
    <xf numFmtId="0" fontId="4" fillId="0" borderId="13" xfId="3" applyFont="1" applyFill="1" applyBorder="1" applyAlignment="1">
      <alignment horizontal="justify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2" fillId="0" borderId="13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6" fillId="0" borderId="13" xfId="3" applyFont="1" applyFill="1" applyBorder="1"/>
    <xf numFmtId="0" fontId="12" fillId="0" borderId="12" xfId="3" applyFont="1" applyFill="1" applyBorder="1" applyAlignment="1">
      <alignment horizontal="center" vertical="center" wrapText="1"/>
    </xf>
    <xf numFmtId="42" fontId="10" fillId="0" borderId="30" xfId="1" applyNumberFormat="1" applyFont="1" applyFill="1" applyBorder="1" applyAlignment="1">
      <alignment vertical="center"/>
    </xf>
    <xf numFmtId="0" fontId="3" fillId="0" borderId="31" xfId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horizontal="center" vertical="center"/>
    </xf>
    <xf numFmtId="0" fontId="3" fillId="0" borderId="32" xfId="1" applyFont="1" applyFill="1" applyBorder="1" applyAlignment="1">
      <alignment horizontal="center" vertical="center"/>
    </xf>
    <xf numFmtId="9" fontId="4" fillId="0" borderId="9" xfId="3" applyNumberFormat="1" applyFont="1" applyFill="1" applyBorder="1" applyAlignment="1">
      <alignment horizontal="justify" vertical="center" wrapText="1"/>
    </xf>
    <xf numFmtId="0" fontId="2" fillId="0" borderId="9" xfId="3" applyFont="1" applyFill="1" applyBorder="1" applyAlignment="1">
      <alignment horizontal="center" vertical="center"/>
    </xf>
    <xf numFmtId="0" fontId="4" fillId="0" borderId="18" xfId="3" applyFont="1" applyFill="1" applyBorder="1" applyAlignment="1">
      <alignment horizontal="center" vertical="center"/>
    </xf>
    <xf numFmtId="0" fontId="6" fillId="0" borderId="9" xfId="3" applyFont="1" applyFill="1" applyBorder="1"/>
    <xf numFmtId="0" fontId="12" fillId="0" borderId="5" xfId="3" applyFont="1" applyFill="1" applyBorder="1" applyAlignment="1">
      <alignment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2" fontId="3" fillId="0" borderId="34" xfId="0" applyNumberFormat="1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2" fontId="3" fillId="0" borderId="30" xfId="0" applyNumberFormat="1" applyFont="1" applyFill="1" applyBorder="1" applyAlignment="1">
      <alignment horizontal="center" vertical="center" wrapText="1"/>
    </xf>
  </cellXfs>
  <cellStyles count="19">
    <cellStyle name="Millares 2" xfId="12"/>
    <cellStyle name="Millares 3" xfId="14"/>
    <cellStyle name="Millares 4" xfId="4"/>
    <cellStyle name="Moneda [0] 2" xfId="15"/>
    <cellStyle name="Normal" xfId="0" builtinId="0"/>
    <cellStyle name="Normal 10" xfId="13"/>
    <cellStyle name="Normal 2" xfId="7"/>
    <cellStyle name="Normal 2 2" xfId="1"/>
    <cellStyle name="Normal 2 3" xfId="6"/>
    <cellStyle name="Normal 2 4" xfId="16"/>
    <cellStyle name="Normal 3" xfId="17"/>
    <cellStyle name="Normal 3 2" xfId="5"/>
    <cellStyle name="Normal 4" xfId="10"/>
    <cellStyle name="Normal 5" xfId="2"/>
    <cellStyle name="Normal 6" xfId="9"/>
    <cellStyle name="Normal 7" xfId="3"/>
    <cellStyle name="Normal 8" xfId="18"/>
    <cellStyle name="Normal 9" xfId="8"/>
    <cellStyle name="Porcentaje 2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K46"/>
  <sheetViews>
    <sheetView tabSelected="1" topLeftCell="B1" zoomScale="90" zoomScaleNormal="90" zoomScaleSheetLayoutView="80" zoomScalePageLayoutView="125" workbookViewId="0">
      <selection activeCell="B1" sqref="B1:AK1"/>
    </sheetView>
  </sheetViews>
  <sheetFormatPr baseColWidth="10" defaultColWidth="13.15234375" defaultRowHeight="14.6" x14ac:dyDescent="0.4"/>
  <cols>
    <col min="1" max="1" width="17.3046875" style="8" hidden="1" customWidth="1"/>
    <col min="2" max="2" width="19.3046875" style="8" customWidth="1"/>
    <col min="3" max="3" width="23.15234375" style="8" customWidth="1"/>
    <col min="4" max="4" width="17.3046875" style="8" customWidth="1"/>
    <col min="5" max="5" width="22.69140625" style="8" customWidth="1"/>
    <col min="6" max="6" width="21.15234375" style="8" customWidth="1"/>
    <col min="7" max="7" width="7.3828125" style="8" hidden="1" customWidth="1"/>
    <col min="8" max="8" width="10" style="8" customWidth="1"/>
    <col min="9" max="9" width="12.3828125" style="8" hidden="1" customWidth="1"/>
    <col min="10" max="10" width="17" style="8" hidden="1" customWidth="1"/>
    <col min="11" max="11" width="23.3828125" style="69" customWidth="1"/>
    <col min="12" max="12" width="33.53515625" style="8" customWidth="1"/>
    <col min="13" max="13" width="24" style="5" customWidth="1"/>
    <col min="14" max="14" width="24.3828125" style="6" hidden="1" customWidth="1"/>
    <col min="15" max="15" width="21.84375" style="6" hidden="1" customWidth="1"/>
    <col min="16" max="16" width="20.53515625" style="6" hidden="1" customWidth="1"/>
    <col min="17" max="17" width="23.3046875" style="6" hidden="1" customWidth="1"/>
    <col min="18" max="18" width="22.3046875" style="6" hidden="1" customWidth="1"/>
    <col min="19" max="19" width="21.69140625" style="6" hidden="1" customWidth="1"/>
    <col min="20" max="21" width="23" style="6" hidden="1" customWidth="1"/>
    <col min="22" max="22" width="19.53515625" style="6" hidden="1" customWidth="1"/>
    <col min="23" max="23" width="20.3828125" style="6" hidden="1" customWidth="1"/>
    <col min="24" max="24" width="19.69140625" style="6" hidden="1" customWidth="1"/>
    <col min="25" max="25" width="23.53515625" style="6" hidden="1" customWidth="1"/>
    <col min="26" max="26" width="18.3828125" style="6" hidden="1" customWidth="1"/>
    <col min="27" max="27" width="13.15234375" style="6" hidden="1" customWidth="1"/>
    <col min="28" max="28" width="20.84375" style="6" hidden="1" customWidth="1"/>
    <col min="29" max="29" width="21.3828125" style="6" hidden="1" customWidth="1"/>
    <col min="30" max="30" width="24" style="6" hidden="1" customWidth="1"/>
    <col min="31" max="31" width="23" style="6" hidden="1" customWidth="1"/>
    <col min="32" max="35" width="21.15234375" style="6" hidden="1" customWidth="1"/>
    <col min="36" max="36" width="19.15234375" style="6" hidden="1" customWidth="1"/>
    <col min="37" max="37" width="20.3046875" style="4" hidden="1" customWidth="1"/>
    <col min="38" max="16384" width="13.15234375" style="8"/>
  </cols>
  <sheetData>
    <row r="1" spans="1:37" s="4" customFormat="1" ht="25.5" customHeight="1" thickBot="1" x14ac:dyDescent="0.45">
      <c r="A1" s="1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37" s="4" customFormat="1" x14ac:dyDescent="0.4">
      <c r="A2" s="2"/>
      <c r="B2" s="83" t="s">
        <v>176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7" s="7" customFormat="1" ht="12.75" customHeight="1" thickBot="1" x14ac:dyDescent="0.4">
      <c r="A3" s="2"/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5"/>
      <c r="N3" s="43" t="s">
        <v>2</v>
      </c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4"/>
      <c r="AK3" s="36" t="s">
        <v>3</v>
      </c>
    </row>
    <row r="4" spans="1:37" s="7" customFormat="1" ht="56.25" customHeight="1" x14ac:dyDescent="0.35">
      <c r="A4" s="70" t="s">
        <v>4</v>
      </c>
      <c r="B4" s="111" t="s">
        <v>175</v>
      </c>
      <c r="C4" s="112" t="s">
        <v>5</v>
      </c>
      <c r="D4" s="113" t="s">
        <v>6</v>
      </c>
      <c r="E4" s="113" t="s">
        <v>7</v>
      </c>
      <c r="F4" s="113" t="s">
        <v>8</v>
      </c>
      <c r="G4" s="113" t="s">
        <v>9</v>
      </c>
      <c r="H4" s="113" t="s">
        <v>170</v>
      </c>
      <c r="I4" s="113" t="s">
        <v>10</v>
      </c>
      <c r="J4" s="113" t="s">
        <v>11</v>
      </c>
      <c r="K4" s="112" t="s">
        <v>12</v>
      </c>
      <c r="L4" s="113" t="s">
        <v>13</v>
      </c>
      <c r="M4" s="114" t="s">
        <v>1</v>
      </c>
      <c r="N4" s="43" t="s">
        <v>14</v>
      </c>
      <c r="O4" s="44"/>
      <c r="P4" s="42" t="s">
        <v>15</v>
      </c>
      <c r="Q4" s="43"/>
      <c r="R4" s="43"/>
      <c r="S4" s="43"/>
      <c r="T4" s="43"/>
      <c r="U4" s="43"/>
      <c r="V4" s="43"/>
      <c r="W4" s="43"/>
      <c r="X4" s="43"/>
      <c r="Y4" s="44"/>
      <c r="Z4" s="45" t="s">
        <v>16</v>
      </c>
      <c r="AA4" s="45" t="s">
        <v>17</v>
      </c>
      <c r="AB4" s="45" t="s">
        <v>174</v>
      </c>
      <c r="AC4" s="45" t="s">
        <v>18</v>
      </c>
      <c r="AD4" s="45" t="s">
        <v>19</v>
      </c>
      <c r="AE4" s="39" t="s">
        <v>20</v>
      </c>
      <c r="AF4" s="40"/>
      <c r="AG4" s="40"/>
      <c r="AH4" s="40"/>
      <c r="AI4" s="40"/>
      <c r="AJ4" s="41"/>
      <c r="AK4" s="37"/>
    </row>
    <row r="5" spans="1:37" s="7" customFormat="1" ht="51" customHeight="1" thickBot="1" x14ac:dyDescent="0.4">
      <c r="A5" s="71"/>
      <c r="B5" s="115"/>
      <c r="C5" s="116"/>
      <c r="D5" s="117"/>
      <c r="E5" s="117"/>
      <c r="F5" s="117"/>
      <c r="G5" s="117"/>
      <c r="H5" s="117"/>
      <c r="I5" s="117"/>
      <c r="J5" s="117"/>
      <c r="K5" s="116"/>
      <c r="L5" s="117"/>
      <c r="M5" s="118"/>
      <c r="N5" s="30" t="s">
        <v>21</v>
      </c>
      <c r="O5" s="3" t="s">
        <v>22</v>
      </c>
      <c r="P5" s="3" t="s">
        <v>23</v>
      </c>
      <c r="Q5" s="3" t="s">
        <v>24</v>
      </c>
      <c r="R5" s="3" t="s">
        <v>25</v>
      </c>
      <c r="S5" s="3" t="s">
        <v>26</v>
      </c>
      <c r="T5" s="3" t="s">
        <v>27</v>
      </c>
      <c r="U5" s="3" t="s">
        <v>171</v>
      </c>
      <c r="V5" s="3" t="s">
        <v>28</v>
      </c>
      <c r="W5" s="3" t="s">
        <v>29</v>
      </c>
      <c r="X5" s="3" t="s">
        <v>30</v>
      </c>
      <c r="Y5" s="3" t="s">
        <v>31</v>
      </c>
      <c r="Z5" s="46"/>
      <c r="AA5" s="46"/>
      <c r="AB5" s="46"/>
      <c r="AC5" s="46"/>
      <c r="AD5" s="46"/>
      <c r="AE5" s="3" t="s">
        <v>32</v>
      </c>
      <c r="AF5" s="3" t="s">
        <v>33</v>
      </c>
      <c r="AG5" s="3" t="s">
        <v>34</v>
      </c>
      <c r="AH5" s="3" t="s">
        <v>172</v>
      </c>
      <c r="AI5" s="3" t="s">
        <v>173</v>
      </c>
      <c r="AJ5" s="3" t="s">
        <v>169</v>
      </c>
      <c r="AK5" s="38"/>
    </row>
    <row r="6" spans="1:37" s="4" customFormat="1" ht="87.9" customHeight="1" x14ac:dyDescent="0.4">
      <c r="A6" s="72" t="s">
        <v>35</v>
      </c>
      <c r="B6" s="87" t="s">
        <v>36</v>
      </c>
      <c r="C6" s="52" t="s">
        <v>37</v>
      </c>
      <c r="D6" s="49" t="s">
        <v>38</v>
      </c>
      <c r="E6" s="29" t="s">
        <v>39</v>
      </c>
      <c r="F6" s="106" t="s">
        <v>40</v>
      </c>
      <c r="G6" s="28" t="s">
        <v>41</v>
      </c>
      <c r="H6" s="107">
        <v>500</v>
      </c>
      <c r="I6" s="108"/>
      <c r="J6" s="109"/>
      <c r="K6" s="67" t="s">
        <v>42</v>
      </c>
      <c r="L6" s="110" t="s">
        <v>43</v>
      </c>
      <c r="M6" s="86">
        <f>SUM(N6:AJ7)</f>
        <v>0</v>
      </c>
      <c r="N6" s="75"/>
      <c r="O6" s="31"/>
      <c r="P6" s="31"/>
      <c r="Q6" s="31"/>
      <c r="R6" s="31"/>
      <c r="S6" s="31"/>
      <c r="T6" s="31"/>
      <c r="U6" s="2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16"/>
      <c r="AH6" s="21"/>
      <c r="AI6" s="21"/>
      <c r="AJ6" s="31"/>
      <c r="AK6" s="47"/>
    </row>
    <row r="7" spans="1:37" s="4" customFormat="1" ht="25.75" x14ac:dyDescent="0.4">
      <c r="A7" s="73"/>
      <c r="B7" s="87"/>
      <c r="C7" s="52"/>
      <c r="D7" s="49"/>
      <c r="E7" s="27" t="s">
        <v>44</v>
      </c>
      <c r="F7" s="13" t="s">
        <v>45</v>
      </c>
      <c r="G7" s="61" t="s">
        <v>46</v>
      </c>
      <c r="H7" s="63">
        <v>300</v>
      </c>
      <c r="I7" s="14"/>
      <c r="J7" s="15"/>
      <c r="K7" s="67"/>
      <c r="L7" s="64"/>
      <c r="M7" s="86">
        <v>0</v>
      </c>
      <c r="N7" s="76"/>
      <c r="O7" s="32"/>
      <c r="P7" s="32"/>
      <c r="Q7" s="32"/>
      <c r="R7" s="32"/>
      <c r="S7" s="32"/>
      <c r="T7" s="32"/>
      <c r="U7" s="2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17"/>
      <c r="AH7" s="22"/>
      <c r="AI7" s="22"/>
      <c r="AJ7" s="32"/>
      <c r="AK7" s="47"/>
    </row>
    <row r="8" spans="1:37" s="4" customFormat="1" ht="56.6" hidden="1" x14ac:dyDescent="0.4">
      <c r="A8" s="73"/>
      <c r="B8" s="87"/>
      <c r="C8" s="53"/>
      <c r="D8" s="49"/>
      <c r="E8" s="27" t="s">
        <v>47</v>
      </c>
      <c r="F8" s="27" t="s">
        <v>48</v>
      </c>
      <c r="G8" s="61">
        <v>0</v>
      </c>
      <c r="H8" s="63">
        <v>0</v>
      </c>
      <c r="I8" s="14"/>
      <c r="J8" s="15"/>
      <c r="K8" s="67"/>
      <c r="L8" s="65" t="s">
        <v>49</v>
      </c>
      <c r="M8" s="88">
        <f t="shared" ref="M8:M20" si="0">SUM(N8:AJ8)</f>
        <v>0</v>
      </c>
      <c r="N8" s="77"/>
      <c r="O8" s="12"/>
      <c r="P8" s="12"/>
      <c r="Q8" s="12"/>
      <c r="R8" s="12"/>
      <c r="S8" s="12"/>
      <c r="T8" s="12"/>
      <c r="U8" s="25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25"/>
      <c r="AI8" s="25"/>
      <c r="AJ8" s="12"/>
      <c r="AK8" s="47"/>
    </row>
    <row r="9" spans="1:37" s="4" customFormat="1" ht="51.45" x14ac:dyDescent="0.4">
      <c r="A9" s="73"/>
      <c r="B9" s="87"/>
      <c r="C9" s="51" t="s">
        <v>50</v>
      </c>
      <c r="D9" s="49"/>
      <c r="E9" s="27" t="s">
        <v>51</v>
      </c>
      <c r="F9" s="27" t="s">
        <v>52</v>
      </c>
      <c r="G9" s="61">
        <v>4</v>
      </c>
      <c r="H9" s="63">
        <v>1</v>
      </c>
      <c r="I9" s="14"/>
      <c r="J9" s="15"/>
      <c r="K9" s="67"/>
      <c r="L9" s="65" t="s">
        <v>53</v>
      </c>
      <c r="M9" s="86">
        <f t="shared" si="0"/>
        <v>645650110</v>
      </c>
      <c r="N9" s="77"/>
      <c r="O9" s="12"/>
      <c r="P9" s="12"/>
      <c r="Q9" s="12"/>
      <c r="R9" s="12">
        <v>76550110</v>
      </c>
      <c r="S9" s="12"/>
      <c r="T9" s="12">
        <v>569100000</v>
      </c>
      <c r="U9" s="25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25"/>
      <c r="AI9" s="25"/>
      <c r="AJ9" s="12"/>
      <c r="AK9" s="47"/>
    </row>
    <row r="10" spans="1:37" s="4" customFormat="1" ht="58.3" hidden="1" customHeight="1" x14ac:dyDescent="0.4">
      <c r="A10" s="73"/>
      <c r="B10" s="87"/>
      <c r="C10" s="53"/>
      <c r="D10" s="49"/>
      <c r="E10" s="27" t="s">
        <v>54</v>
      </c>
      <c r="F10" s="27" t="s">
        <v>55</v>
      </c>
      <c r="G10" s="61">
        <v>1</v>
      </c>
      <c r="H10" s="63">
        <v>0</v>
      </c>
      <c r="I10" s="14"/>
      <c r="J10" s="15"/>
      <c r="K10" s="67"/>
      <c r="L10" s="65" t="s">
        <v>56</v>
      </c>
      <c r="M10" s="88">
        <f t="shared" si="0"/>
        <v>0</v>
      </c>
      <c r="N10" s="77"/>
      <c r="O10" s="12"/>
      <c r="P10" s="12"/>
      <c r="Q10" s="12"/>
      <c r="R10" s="12"/>
      <c r="S10" s="12"/>
      <c r="T10" s="12"/>
      <c r="U10" s="25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25"/>
      <c r="AI10" s="25"/>
      <c r="AJ10" s="12"/>
      <c r="AK10" s="47"/>
    </row>
    <row r="11" spans="1:37" s="4" customFormat="1" ht="87.45" hidden="1" customHeight="1" x14ac:dyDescent="0.4">
      <c r="A11" s="73"/>
      <c r="B11" s="87"/>
      <c r="C11" s="18"/>
      <c r="D11" s="49"/>
      <c r="E11" s="27" t="s">
        <v>57</v>
      </c>
      <c r="F11" s="13" t="s">
        <v>58</v>
      </c>
      <c r="G11" s="61">
        <v>0</v>
      </c>
      <c r="H11" s="63">
        <v>0</v>
      </c>
      <c r="I11" s="14"/>
      <c r="J11" s="15"/>
      <c r="K11" s="67"/>
      <c r="L11" s="65" t="s">
        <v>59</v>
      </c>
      <c r="M11" s="88">
        <f t="shared" si="0"/>
        <v>0</v>
      </c>
      <c r="N11" s="77"/>
      <c r="O11" s="12"/>
      <c r="P11" s="12"/>
      <c r="Q11" s="12"/>
      <c r="R11" s="12"/>
      <c r="S11" s="12"/>
      <c r="T11" s="12"/>
      <c r="U11" s="25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25"/>
      <c r="AI11" s="25"/>
      <c r="AJ11" s="12"/>
      <c r="AK11" s="47"/>
    </row>
    <row r="12" spans="1:37" s="4" customFormat="1" ht="64.3" hidden="1" customHeight="1" x14ac:dyDescent="0.4">
      <c r="A12" s="73"/>
      <c r="B12" s="87"/>
      <c r="C12" s="51" t="s">
        <v>60</v>
      </c>
      <c r="D12" s="49"/>
      <c r="E12" s="27" t="s">
        <v>61</v>
      </c>
      <c r="F12" s="13" t="s">
        <v>62</v>
      </c>
      <c r="G12" s="61">
        <v>0</v>
      </c>
      <c r="H12" s="63">
        <v>0</v>
      </c>
      <c r="I12" s="14"/>
      <c r="J12" s="15"/>
      <c r="K12" s="67"/>
      <c r="L12" s="65" t="s">
        <v>63</v>
      </c>
      <c r="M12" s="88">
        <f t="shared" si="0"/>
        <v>0</v>
      </c>
      <c r="N12" s="77"/>
      <c r="O12" s="12"/>
      <c r="P12" s="12"/>
      <c r="Q12" s="12"/>
      <c r="R12" s="12"/>
      <c r="S12" s="12"/>
      <c r="T12" s="12"/>
      <c r="U12" s="25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25"/>
      <c r="AI12" s="25"/>
      <c r="AJ12" s="12"/>
      <c r="AK12" s="47"/>
    </row>
    <row r="13" spans="1:37" s="4" customFormat="1" ht="68.599999999999994" customHeight="1" x14ac:dyDescent="0.4">
      <c r="A13" s="73"/>
      <c r="B13" s="87"/>
      <c r="C13" s="53"/>
      <c r="D13" s="49"/>
      <c r="E13" s="27" t="s">
        <v>64</v>
      </c>
      <c r="F13" s="27" t="s">
        <v>65</v>
      </c>
      <c r="G13" s="61">
        <v>2830</v>
      </c>
      <c r="H13" s="63">
        <v>300</v>
      </c>
      <c r="I13" s="14"/>
      <c r="J13" s="15"/>
      <c r="K13" s="67"/>
      <c r="L13" s="65" t="s">
        <v>66</v>
      </c>
      <c r="M13" s="86">
        <f t="shared" si="0"/>
        <v>0</v>
      </c>
      <c r="N13" s="77"/>
      <c r="O13" s="12"/>
      <c r="P13" s="12"/>
      <c r="Q13" s="12"/>
      <c r="R13" s="12"/>
      <c r="S13" s="12"/>
      <c r="T13" s="12"/>
      <c r="U13" s="25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25"/>
      <c r="AI13" s="25"/>
      <c r="AJ13" s="12"/>
      <c r="AK13" s="47"/>
    </row>
    <row r="14" spans="1:37" s="4" customFormat="1" ht="70.75" x14ac:dyDescent="0.4">
      <c r="A14" s="73"/>
      <c r="B14" s="87"/>
      <c r="C14" s="27" t="s">
        <v>67</v>
      </c>
      <c r="D14" s="49"/>
      <c r="E14" s="27" t="s">
        <v>68</v>
      </c>
      <c r="F14" s="27" t="s">
        <v>69</v>
      </c>
      <c r="G14" s="61">
        <v>0</v>
      </c>
      <c r="H14" s="63">
        <v>1</v>
      </c>
      <c r="I14" s="14"/>
      <c r="J14" s="15"/>
      <c r="K14" s="67"/>
      <c r="L14" s="65" t="s">
        <v>70</v>
      </c>
      <c r="M14" s="86">
        <f t="shared" si="0"/>
        <v>0</v>
      </c>
      <c r="N14" s="77"/>
      <c r="O14" s="12"/>
      <c r="P14" s="12"/>
      <c r="Q14" s="12"/>
      <c r="R14" s="12"/>
      <c r="S14" s="12"/>
      <c r="T14" s="12"/>
      <c r="U14" s="25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25"/>
      <c r="AI14" s="25"/>
      <c r="AJ14" s="12"/>
      <c r="AK14" s="47"/>
    </row>
    <row r="15" spans="1:37" s="4" customFormat="1" ht="56.6" x14ac:dyDescent="0.4">
      <c r="A15" s="73"/>
      <c r="B15" s="87"/>
      <c r="C15" s="51" t="s">
        <v>71</v>
      </c>
      <c r="D15" s="49"/>
      <c r="E15" s="27" t="s">
        <v>72</v>
      </c>
      <c r="F15" s="27" t="s">
        <v>73</v>
      </c>
      <c r="G15" s="62" t="s">
        <v>46</v>
      </c>
      <c r="H15" s="63">
        <v>1</v>
      </c>
      <c r="I15" s="14"/>
      <c r="J15" s="15"/>
      <c r="K15" s="67"/>
      <c r="L15" s="65" t="s">
        <v>74</v>
      </c>
      <c r="M15" s="86">
        <f t="shared" si="0"/>
        <v>0</v>
      </c>
      <c r="N15" s="77"/>
      <c r="O15" s="12"/>
      <c r="P15" s="12"/>
      <c r="Q15" s="12"/>
      <c r="R15" s="12"/>
      <c r="S15" s="12"/>
      <c r="T15" s="12"/>
      <c r="U15" s="25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25"/>
      <c r="AI15" s="25"/>
      <c r="AJ15" s="12"/>
      <c r="AK15" s="47"/>
    </row>
    <row r="16" spans="1:37" s="4" customFormat="1" ht="56.6" x14ac:dyDescent="0.4">
      <c r="A16" s="73"/>
      <c r="B16" s="87"/>
      <c r="C16" s="53"/>
      <c r="D16" s="50"/>
      <c r="E16" s="27" t="s">
        <v>75</v>
      </c>
      <c r="F16" s="27" t="s">
        <v>76</v>
      </c>
      <c r="G16" s="62" t="s">
        <v>46</v>
      </c>
      <c r="H16" s="63">
        <v>1</v>
      </c>
      <c r="I16" s="14"/>
      <c r="J16" s="15"/>
      <c r="K16" s="68"/>
      <c r="L16" s="65" t="s">
        <v>77</v>
      </c>
      <c r="M16" s="86">
        <f t="shared" si="0"/>
        <v>0</v>
      </c>
      <c r="N16" s="77"/>
      <c r="O16" s="12"/>
      <c r="P16" s="12"/>
      <c r="Q16" s="12"/>
      <c r="R16" s="12"/>
      <c r="S16" s="12"/>
      <c r="T16" s="12"/>
      <c r="U16" s="25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25"/>
      <c r="AI16" s="25"/>
      <c r="AJ16" s="12"/>
      <c r="AK16" s="47"/>
    </row>
    <row r="17" spans="1:37" s="4" customFormat="1" ht="87.45" hidden="1" customHeight="1" x14ac:dyDescent="0.4">
      <c r="A17" s="73"/>
      <c r="B17" s="87"/>
      <c r="C17" s="27" t="s">
        <v>78</v>
      </c>
      <c r="D17" s="48" t="s">
        <v>79</v>
      </c>
      <c r="E17" s="27" t="s">
        <v>80</v>
      </c>
      <c r="F17" s="27" t="s">
        <v>81</v>
      </c>
      <c r="G17" s="61">
        <v>0</v>
      </c>
      <c r="H17" s="63">
        <v>0</v>
      </c>
      <c r="I17" s="14"/>
      <c r="J17" s="15"/>
      <c r="K17" s="66" t="s">
        <v>82</v>
      </c>
      <c r="L17" s="65" t="s">
        <v>83</v>
      </c>
      <c r="M17" s="88">
        <f t="shared" si="0"/>
        <v>0</v>
      </c>
      <c r="N17" s="77"/>
      <c r="O17" s="12"/>
      <c r="P17" s="12"/>
      <c r="Q17" s="12"/>
      <c r="R17" s="12"/>
      <c r="S17" s="12"/>
      <c r="T17" s="12"/>
      <c r="U17" s="25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25"/>
      <c r="AI17" s="25"/>
      <c r="AJ17" s="12"/>
      <c r="AK17" s="47"/>
    </row>
    <row r="18" spans="1:37" s="4" customFormat="1" ht="58.3" hidden="1" customHeight="1" x14ac:dyDescent="0.4">
      <c r="A18" s="73"/>
      <c r="B18" s="87"/>
      <c r="C18" s="54" t="s">
        <v>84</v>
      </c>
      <c r="D18" s="49"/>
      <c r="E18" s="27" t="s">
        <v>85</v>
      </c>
      <c r="F18" s="27" t="s">
        <v>86</v>
      </c>
      <c r="G18" s="61" t="s">
        <v>46</v>
      </c>
      <c r="H18" s="63">
        <v>0</v>
      </c>
      <c r="I18" s="14"/>
      <c r="J18" s="15"/>
      <c r="K18" s="68"/>
      <c r="L18" s="65" t="s">
        <v>87</v>
      </c>
      <c r="M18" s="88">
        <f t="shared" si="0"/>
        <v>0</v>
      </c>
      <c r="N18" s="77"/>
      <c r="O18" s="12"/>
      <c r="P18" s="12"/>
      <c r="Q18" s="12"/>
      <c r="R18" s="12"/>
      <c r="S18" s="12"/>
      <c r="T18" s="12"/>
      <c r="U18" s="25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25"/>
      <c r="AI18" s="25"/>
      <c r="AJ18" s="12"/>
      <c r="AK18" s="47"/>
    </row>
    <row r="19" spans="1:37" s="4" customFormat="1" ht="58.3" hidden="1" customHeight="1" x14ac:dyDescent="0.4">
      <c r="A19" s="73"/>
      <c r="B19" s="87"/>
      <c r="C19" s="54"/>
      <c r="D19" s="49"/>
      <c r="E19" s="27" t="s">
        <v>88</v>
      </c>
      <c r="F19" s="27" t="s">
        <v>89</v>
      </c>
      <c r="G19" s="61">
        <v>0</v>
      </c>
      <c r="H19" s="63">
        <v>0</v>
      </c>
      <c r="I19" s="14"/>
      <c r="J19" s="15"/>
      <c r="K19" s="66" t="s">
        <v>90</v>
      </c>
      <c r="L19" s="65" t="s">
        <v>91</v>
      </c>
      <c r="M19" s="88">
        <f t="shared" si="0"/>
        <v>0</v>
      </c>
      <c r="N19" s="77"/>
      <c r="O19" s="12"/>
      <c r="P19" s="12"/>
      <c r="Q19" s="12"/>
      <c r="R19" s="12"/>
      <c r="S19" s="12"/>
      <c r="T19" s="12"/>
      <c r="U19" s="25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25"/>
      <c r="AI19" s="25"/>
      <c r="AJ19" s="12"/>
      <c r="AK19" s="47"/>
    </row>
    <row r="20" spans="1:37" s="4" customFormat="1" ht="91.75" customHeight="1" x14ac:dyDescent="0.4">
      <c r="A20" s="73"/>
      <c r="B20" s="87"/>
      <c r="C20" s="54"/>
      <c r="D20" s="49"/>
      <c r="E20" s="27" t="s">
        <v>92</v>
      </c>
      <c r="F20" s="27" t="s">
        <v>93</v>
      </c>
      <c r="G20" s="61">
        <v>4</v>
      </c>
      <c r="H20" s="63">
        <v>1</v>
      </c>
      <c r="I20" s="14"/>
      <c r="J20" s="15"/>
      <c r="K20" s="67"/>
      <c r="L20" s="65" t="s">
        <v>94</v>
      </c>
      <c r="M20" s="86">
        <f t="shared" si="0"/>
        <v>104880000</v>
      </c>
      <c r="N20" s="77"/>
      <c r="O20" s="12"/>
      <c r="P20" s="12"/>
      <c r="Q20" s="12"/>
      <c r="R20" s="12"/>
      <c r="S20" s="12"/>
      <c r="T20" s="12">
        <v>104880000</v>
      </c>
      <c r="U20" s="25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25"/>
      <c r="AI20" s="25"/>
      <c r="AJ20" s="12"/>
      <c r="AK20" s="47"/>
    </row>
    <row r="21" spans="1:37" s="4" customFormat="1" ht="38.25" customHeight="1" x14ac:dyDescent="0.4">
      <c r="A21" s="73"/>
      <c r="B21" s="87"/>
      <c r="C21" s="56" t="s">
        <v>95</v>
      </c>
      <c r="D21" s="48" t="s">
        <v>96</v>
      </c>
      <c r="E21" s="27" t="s">
        <v>97</v>
      </c>
      <c r="F21" s="27" t="s">
        <v>98</v>
      </c>
      <c r="G21" s="61">
        <v>0</v>
      </c>
      <c r="H21" s="63">
        <v>1</v>
      </c>
      <c r="I21" s="14"/>
      <c r="J21" s="15"/>
      <c r="K21" s="66" t="s">
        <v>99</v>
      </c>
      <c r="L21" s="66" t="s">
        <v>100</v>
      </c>
      <c r="M21" s="89">
        <f>SUM(N21:AJ35)</f>
        <v>0</v>
      </c>
      <c r="N21" s="78"/>
      <c r="O21" s="35"/>
      <c r="P21" s="35"/>
      <c r="Q21" s="35"/>
      <c r="R21" s="35"/>
      <c r="S21" s="35"/>
      <c r="T21" s="35"/>
      <c r="U21" s="23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10"/>
      <c r="AH21" s="23"/>
      <c r="AI21" s="23"/>
      <c r="AJ21" s="35"/>
      <c r="AK21" s="47"/>
    </row>
    <row r="22" spans="1:37" s="4" customFormat="1" ht="38.6" x14ac:dyDescent="0.4">
      <c r="A22" s="73"/>
      <c r="B22" s="87"/>
      <c r="C22" s="57"/>
      <c r="D22" s="49"/>
      <c r="E22" s="27" t="s">
        <v>101</v>
      </c>
      <c r="F22" s="27" t="s">
        <v>102</v>
      </c>
      <c r="G22" s="61">
        <v>0</v>
      </c>
      <c r="H22" s="63">
        <v>1</v>
      </c>
      <c r="I22" s="14"/>
      <c r="J22" s="15"/>
      <c r="K22" s="67"/>
      <c r="L22" s="67"/>
      <c r="M22" s="90"/>
      <c r="N22" s="79"/>
      <c r="O22" s="33"/>
      <c r="P22" s="33"/>
      <c r="Q22" s="33"/>
      <c r="R22" s="33"/>
      <c r="S22" s="33"/>
      <c r="T22" s="33"/>
      <c r="U22" s="24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11"/>
      <c r="AH22" s="24"/>
      <c r="AI22" s="24"/>
      <c r="AJ22" s="33"/>
      <c r="AK22" s="47"/>
    </row>
    <row r="23" spans="1:37" s="4" customFormat="1" ht="51.45" x14ac:dyDescent="0.4">
      <c r="A23" s="73"/>
      <c r="B23" s="87"/>
      <c r="C23" s="57"/>
      <c r="D23" s="49"/>
      <c r="E23" s="27" t="s">
        <v>103</v>
      </c>
      <c r="F23" s="27" t="s">
        <v>104</v>
      </c>
      <c r="G23" s="61">
        <v>0</v>
      </c>
      <c r="H23" s="63" t="s">
        <v>105</v>
      </c>
      <c r="I23" s="14"/>
      <c r="J23" s="15"/>
      <c r="K23" s="67"/>
      <c r="L23" s="67"/>
      <c r="M23" s="90"/>
      <c r="N23" s="79"/>
      <c r="O23" s="33"/>
      <c r="P23" s="33"/>
      <c r="Q23" s="33"/>
      <c r="R23" s="33"/>
      <c r="S23" s="33"/>
      <c r="T23" s="33"/>
      <c r="U23" s="24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11"/>
      <c r="AH23" s="24"/>
      <c r="AI23" s="24"/>
      <c r="AJ23" s="33"/>
      <c r="AK23" s="47"/>
    </row>
    <row r="24" spans="1:37" s="4" customFormat="1" ht="51.45" x14ac:dyDescent="0.4">
      <c r="A24" s="73"/>
      <c r="B24" s="87"/>
      <c r="C24" s="57"/>
      <c r="D24" s="49"/>
      <c r="E24" s="27" t="s">
        <v>106</v>
      </c>
      <c r="F24" s="27" t="s">
        <v>107</v>
      </c>
      <c r="G24" s="61">
        <v>0</v>
      </c>
      <c r="H24" s="63" t="s">
        <v>105</v>
      </c>
      <c r="I24" s="14"/>
      <c r="J24" s="15"/>
      <c r="K24" s="67"/>
      <c r="L24" s="67"/>
      <c r="M24" s="90"/>
      <c r="N24" s="79"/>
      <c r="O24" s="33"/>
      <c r="P24" s="33"/>
      <c r="Q24" s="33"/>
      <c r="R24" s="33"/>
      <c r="S24" s="33"/>
      <c r="T24" s="33"/>
      <c r="U24" s="24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11"/>
      <c r="AH24" s="24"/>
      <c r="AI24" s="24"/>
      <c r="AJ24" s="33"/>
      <c r="AK24" s="47"/>
    </row>
    <row r="25" spans="1:37" s="4" customFormat="1" ht="38.6" x14ac:dyDescent="0.4">
      <c r="A25" s="73"/>
      <c r="B25" s="87"/>
      <c r="C25" s="57"/>
      <c r="D25" s="49"/>
      <c r="E25" s="27" t="s">
        <v>108</v>
      </c>
      <c r="F25" s="27" t="s">
        <v>109</v>
      </c>
      <c r="G25" s="61">
        <v>0</v>
      </c>
      <c r="H25" s="63" t="s">
        <v>105</v>
      </c>
      <c r="I25" s="14"/>
      <c r="J25" s="15"/>
      <c r="K25" s="67"/>
      <c r="L25" s="67"/>
      <c r="M25" s="90"/>
      <c r="N25" s="79"/>
      <c r="O25" s="33"/>
      <c r="P25" s="33"/>
      <c r="Q25" s="33"/>
      <c r="R25" s="33"/>
      <c r="S25" s="33"/>
      <c r="T25" s="33"/>
      <c r="U25" s="24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11"/>
      <c r="AH25" s="24"/>
      <c r="AI25" s="24"/>
      <c r="AJ25" s="33"/>
      <c r="AK25" s="47"/>
    </row>
    <row r="26" spans="1:37" s="4" customFormat="1" ht="38.6" x14ac:dyDescent="0.4">
      <c r="A26" s="73"/>
      <c r="B26" s="87"/>
      <c r="C26" s="57"/>
      <c r="D26" s="49"/>
      <c r="E26" s="27" t="s">
        <v>110</v>
      </c>
      <c r="F26" s="27" t="s">
        <v>111</v>
      </c>
      <c r="G26" s="61">
        <v>0</v>
      </c>
      <c r="H26" s="63">
        <v>1</v>
      </c>
      <c r="I26" s="14"/>
      <c r="J26" s="15"/>
      <c r="K26" s="67"/>
      <c r="L26" s="67"/>
      <c r="M26" s="90"/>
      <c r="N26" s="79"/>
      <c r="O26" s="33"/>
      <c r="P26" s="33"/>
      <c r="Q26" s="33"/>
      <c r="R26" s="33"/>
      <c r="S26" s="33"/>
      <c r="T26" s="33"/>
      <c r="U26" s="24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11"/>
      <c r="AH26" s="24"/>
      <c r="AI26" s="24"/>
      <c r="AJ26" s="33"/>
      <c r="AK26" s="47"/>
    </row>
    <row r="27" spans="1:37" s="4" customFormat="1" ht="38.25" customHeight="1" x14ac:dyDescent="0.4">
      <c r="A27" s="73"/>
      <c r="B27" s="87"/>
      <c r="C27" s="57"/>
      <c r="D27" s="49"/>
      <c r="E27" s="27" t="s">
        <v>112</v>
      </c>
      <c r="F27" s="27" t="s">
        <v>113</v>
      </c>
      <c r="G27" s="61">
        <v>0</v>
      </c>
      <c r="H27" s="63" t="s">
        <v>105</v>
      </c>
      <c r="I27" s="14"/>
      <c r="J27" s="15"/>
      <c r="K27" s="67"/>
      <c r="L27" s="67"/>
      <c r="M27" s="90"/>
      <c r="N27" s="79"/>
      <c r="O27" s="33"/>
      <c r="P27" s="33"/>
      <c r="Q27" s="33"/>
      <c r="R27" s="33"/>
      <c r="S27" s="33"/>
      <c r="T27" s="33"/>
      <c r="U27" s="24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1"/>
      <c r="AH27" s="24"/>
      <c r="AI27" s="24"/>
      <c r="AJ27" s="33"/>
      <c r="AK27" s="47"/>
    </row>
    <row r="28" spans="1:37" s="4" customFormat="1" ht="51.45" x14ac:dyDescent="0.4">
      <c r="A28" s="73"/>
      <c r="B28" s="87"/>
      <c r="C28" s="57"/>
      <c r="D28" s="49"/>
      <c r="E28" s="27" t="s">
        <v>114</v>
      </c>
      <c r="F28" s="27" t="s">
        <v>115</v>
      </c>
      <c r="G28" s="61">
        <v>0</v>
      </c>
      <c r="H28" s="63">
        <v>1</v>
      </c>
      <c r="I28" s="14"/>
      <c r="J28" s="15"/>
      <c r="K28" s="67"/>
      <c r="L28" s="67"/>
      <c r="M28" s="90"/>
      <c r="N28" s="79"/>
      <c r="O28" s="33"/>
      <c r="P28" s="33"/>
      <c r="Q28" s="33"/>
      <c r="R28" s="33"/>
      <c r="S28" s="33"/>
      <c r="T28" s="33"/>
      <c r="U28" s="24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11"/>
      <c r="AH28" s="24"/>
      <c r="AI28" s="24"/>
      <c r="AJ28" s="33"/>
      <c r="AK28" s="47"/>
    </row>
    <row r="29" spans="1:37" s="4" customFormat="1" ht="51.45" x14ac:dyDescent="0.4">
      <c r="A29" s="73"/>
      <c r="B29" s="87"/>
      <c r="C29" s="57"/>
      <c r="D29" s="49"/>
      <c r="E29" s="27" t="s">
        <v>116</v>
      </c>
      <c r="F29" s="27" t="s">
        <v>117</v>
      </c>
      <c r="G29" s="61">
        <v>0</v>
      </c>
      <c r="H29" s="63" t="s">
        <v>118</v>
      </c>
      <c r="I29" s="14"/>
      <c r="J29" s="15"/>
      <c r="K29" s="67"/>
      <c r="L29" s="67"/>
      <c r="M29" s="90"/>
      <c r="N29" s="79"/>
      <c r="O29" s="33"/>
      <c r="P29" s="33"/>
      <c r="Q29" s="33"/>
      <c r="R29" s="33"/>
      <c r="S29" s="33"/>
      <c r="T29" s="33"/>
      <c r="U29" s="24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11"/>
      <c r="AH29" s="24"/>
      <c r="AI29" s="24"/>
      <c r="AJ29" s="33"/>
      <c r="AK29" s="47"/>
    </row>
    <row r="30" spans="1:37" s="4" customFormat="1" ht="51.45" x14ac:dyDescent="0.4">
      <c r="A30" s="73"/>
      <c r="B30" s="87"/>
      <c r="C30" s="57"/>
      <c r="D30" s="49"/>
      <c r="E30" s="27" t="s">
        <v>119</v>
      </c>
      <c r="F30" s="27" t="s">
        <v>120</v>
      </c>
      <c r="G30" s="61">
        <v>0</v>
      </c>
      <c r="H30" s="63" t="s">
        <v>105</v>
      </c>
      <c r="I30" s="14"/>
      <c r="J30" s="15"/>
      <c r="K30" s="67"/>
      <c r="L30" s="67"/>
      <c r="M30" s="90"/>
      <c r="N30" s="79"/>
      <c r="O30" s="33"/>
      <c r="P30" s="33"/>
      <c r="Q30" s="33"/>
      <c r="R30" s="33"/>
      <c r="S30" s="33"/>
      <c r="T30" s="33"/>
      <c r="U30" s="24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11"/>
      <c r="AH30" s="24"/>
      <c r="AI30" s="24"/>
      <c r="AJ30" s="33"/>
      <c r="AK30" s="47"/>
    </row>
    <row r="31" spans="1:37" s="4" customFormat="1" ht="38.6" x14ac:dyDescent="0.4">
      <c r="A31" s="73"/>
      <c r="B31" s="87"/>
      <c r="C31" s="57"/>
      <c r="D31" s="49"/>
      <c r="E31" s="27" t="s">
        <v>121</v>
      </c>
      <c r="F31" s="27" t="s">
        <v>122</v>
      </c>
      <c r="G31" s="61">
        <v>0</v>
      </c>
      <c r="H31" s="63">
        <v>1</v>
      </c>
      <c r="I31" s="14"/>
      <c r="J31" s="15"/>
      <c r="K31" s="67"/>
      <c r="L31" s="67"/>
      <c r="M31" s="90"/>
      <c r="N31" s="79"/>
      <c r="O31" s="33"/>
      <c r="P31" s="33"/>
      <c r="Q31" s="33"/>
      <c r="R31" s="33"/>
      <c r="S31" s="33"/>
      <c r="T31" s="33"/>
      <c r="U31" s="24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11"/>
      <c r="AH31" s="24"/>
      <c r="AI31" s="24"/>
      <c r="AJ31" s="33"/>
      <c r="AK31" s="47"/>
    </row>
    <row r="32" spans="1:37" s="4" customFormat="1" ht="38.6" x14ac:dyDescent="0.4">
      <c r="A32" s="73"/>
      <c r="B32" s="87"/>
      <c r="C32" s="57"/>
      <c r="D32" s="49"/>
      <c r="E32" s="27" t="s">
        <v>123</v>
      </c>
      <c r="F32" s="27" t="s">
        <v>124</v>
      </c>
      <c r="G32" s="61">
        <v>0</v>
      </c>
      <c r="H32" s="63">
        <v>1</v>
      </c>
      <c r="I32" s="14"/>
      <c r="J32" s="15"/>
      <c r="K32" s="67"/>
      <c r="L32" s="67"/>
      <c r="M32" s="90"/>
      <c r="N32" s="79"/>
      <c r="O32" s="33"/>
      <c r="P32" s="33"/>
      <c r="Q32" s="33"/>
      <c r="R32" s="33"/>
      <c r="S32" s="33"/>
      <c r="T32" s="33"/>
      <c r="U32" s="24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11"/>
      <c r="AH32" s="24"/>
      <c r="AI32" s="24"/>
      <c r="AJ32" s="33"/>
      <c r="AK32" s="47"/>
    </row>
    <row r="33" spans="1:37" s="4" customFormat="1" ht="38.25" customHeight="1" x14ac:dyDescent="0.4">
      <c r="A33" s="73"/>
      <c r="B33" s="87"/>
      <c r="C33" s="57"/>
      <c r="D33" s="49"/>
      <c r="E33" s="27" t="s">
        <v>125</v>
      </c>
      <c r="F33" s="27" t="s">
        <v>126</v>
      </c>
      <c r="G33" s="61">
        <v>0</v>
      </c>
      <c r="H33" s="63" t="s">
        <v>118</v>
      </c>
      <c r="I33" s="14"/>
      <c r="J33" s="15"/>
      <c r="K33" s="67"/>
      <c r="L33" s="67"/>
      <c r="M33" s="90"/>
      <c r="N33" s="79"/>
      <c r="O33" s="33"/>
      <c r="P33" s="33"/>
      <c r="Q33" s="33"/>
      <c r="R33" s="33"/>
      <c r="S33" s="33"/>
      <c r="T33" s="33"/>
      <c r="U33" s="24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11"/>
      <c r="AH33" s="24"/>
      <c r="AI33" s="24"/>
      <c r="AJ33" s="33"/>
      <c r="AK33" s="47"/>
    </row>
    <row r="34" spans="1:37" s="4" customFormat="1" ht="25.75" hidden="1" customHeight="1" x14ac:dyDescent="0.4">
      <c r="A34" s="73"/>
      <c r="B34" s="87"/>
      <c r="C34" s="57"/>
      <c r="D34" s="49"/>
      <c r="E34" s="27" t="s">
        <v>127</v>
      </c>
      <c r="F34" s="27" t="s">
        <v>128</v>
      </c>
      <c r="G34" s="61">
        <v>2</v>
      </c>
      <c r="H34" s="63">
        <v>0</v>
      </c>
      <c r="I34" s="14"/>
      <c r="J34" s="15"/>
      <c r="K34" s="67"/>
      <c r="L34" s="67"/>
      <c r="M34" s="90"/>
      <c r="N34" s="79"/>
      <c r="O34" s="33"/>
      <c r="P34" s="33"/>
      <c r="Q34" s="33"/>
      <c r="R34" s="33"/>
      <c r="S34" s="33"/>
      <c r="T34" s="33"/>
      <c r="U34" s="24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11"/>
      <c r="AH34" s="24"/>
      <c r="AI34" s="24"/>
      <c r="AJ34" s="33"/>
      <c r="AK34" s="47"/>
    </row>
    <row r="35" spans="1:37" s="4" customFormat="1" ht="14.6" hidden="1" customHeight="1" x14ac:dyDescent="0.4">
      <c r="A35" s="73"/>
      <c r="B35" s="87"/>
      <c r="C35" s="57"/>
      <c r="D35" s="49"/>
      <c r="E35" s="27" t="s">
        <v>129</v>
      </c>
      <c r="F35" s="27" t="s">
        <v>130</v>
      </c>
      <c r="G35" s="61">
        <v>0</v>
      </c>
      <c r="H35" s="63">
        <v>0</v>
      </c>
      <c r="I35" s="14"/>
      <c r="J35" s="15"/>
      <c r="K35" s="67"/>
      <c r="L35" s="68"/>
      <c r="M35" s="91"/>
      <c r="N35" s="80"/>
      <c r="O35" s="34"/>
      <c r="P35" s="34"/>
      <c r="Q35" s="34"/>
      <c r="R35" s="34"/>
      <c r="S35" s="34"/>
      <c r="T35" s="34"/>
      <c r="U35" s="25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12"/>
      <c r="AH35" s="25"/>
      <c r="AI35" s="25"/>
      <c r="AJ35" s="34"/>
      <c r="AK35" s="47"/>
    </row>
    <row r="36" spans="1:37" s="4" customFormat="1" ht="69.75" customHeight="1" x14ac:dyDescent="0.4">
      <c r="A36" s="73"/>
      <c r="B36" s="87"/>
      <c r="C36" s="58"/>
      <c r="D36" s="50"/>
      <c r="E36" s="27" t="s">
        <v>131</v>
      </c>
      <c r="F36" s="27" t="s">
        <v>132</v>
      </c>
      <c r="G36" s="61">
        <v>4</v>
      </c>
      <c r="H36" s="63">
        <v>1</v>
      </c>
      <c r="I36" s="14"/>
      <c r="J36" s="15"/>
      <c r="K36" s="68"/>
      <c r="L36" s="65" t="s">
        <v>133</v>
      </c>
      <c r="M36" s="92">
        <f t="shared" ref="M36:M45" si="1">SUM(N36:AD36)</f>
        <v>126000000</v>
      </c>
      <c r="N36" s="77"/>
      <c r="O36" s="12"/>
      <c r="P36" s="12"/>
      <c r="Q36" s="12"/>
      <c r="R36" s="12"/>
      <c r="S36" s="12"/>
      <c r="T36" s="26">
        <v>126000000</v>
      </c>
      <c r="U36" s="25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25"/>
      <c r="AI36" s="25"/>
      <c r="AJ36" s="12"/>
      <c r="AK36" s="47"/>
    </row>
    <row r="37" spans="1:37" s="4" customFormat="1" ht="38.6" x14ac:dyDescent="0.4">
      <c r="A37" s="73"/>
      <c r="B37" s="87"/>
      <c r="C37" s="54" t="s">
        <v>134</v>
      </c>
      <c r="D37" s="55" t="s">
        <v>135</v>
      </c>
      <c r="E37" s="27" t="s">
        <v>136</v>
      </c>
      <c r="F37" s="27" t="s">
        <v>137</v>
      </c>
      <c r="G37" s="61">
        <v>1827</v>
      </c>
      <c r="H37" s="63">
        <v>2044</v>
      </c>
      <c r="I37" s="14"/>
      <c r="J37" s="15"/>
      <c r="K37" s="66" t="s">
        <v>138</v>
      </c>
      <c r="L37" s="27" t="s">
        <v>139</v>
      </c>
      <c r="M37" s="86">
        <f t="shared" si="1"/>
        <v>437000000</v>
      </c>
      <c r="N37" s="77"/>
      <c r="O37" s="12"/>
      <c r="P37" s="12"/>
      <c r="Q37" s="12"/>
      <c r="R37" s="12">
        <v>437000000</v>
      </c>
      <c r="S37" s="12"/>
      <c r="T37" s="12"/>
      <c r="U37" s="25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25"/>
      <c r="AI37" s="25"/>
      <c r="AJ37" s="12"/>
      <c r="AK37" s="47"/>
    </row>
    <row r="38" spans="1:37" s="4" customFormat="1" ht="38.6" x14ac:dyDescent="0.4">
      <c r="A38" s="73"/>
      <c r="B38" s="87"/>
      <c r="C38" s="54"/>
      <c r="D38" s="55"/>
      <c r="E38" s="27" t="s">
        <v>140</v>
      </c>
      <c r="F38" s="27" t="s">
        <v>141</v>
      </c>
      <c r="G38" s="61">
        <v>894</v>
      </c>
      <c r="H38" s="63">
        <v>902</v>
      </c>
      <c r="I38" s="14"/>
      <c r="J38" s="15"/>
      <c r="K38" s="67"/>
      <c r="L38" s="27" t="s">
        <v>142</v>
      </c>
      <c r="M38" s="86">
        <f t="shared" si="1"/>
        <v>117000000</v>
      </c>
      <c r="N38" s="77"/>
      <c r="O38" s="12"/>
      <c r="P38" s="12"/>
      <c r="Q38" s="12"/>
      <c r="R38" s="12">
        <v>117000000</v>
      </c>
      <c r="S38" s="12"/>
      <c r="T38" s="12"/>
      <c r="U38" s="25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25"/>
      <c r="AI38" s="25"/>
      <c r="AJ38" s="12"/>
      <c r="AK38" s="47"/>
    </row>
    <row r="39" spans="1:37" s="4" customFormat="1" ht="38.6" x14ac:dyDescent="0.4">
      <c r="A39" s="73"/>
      <c r="B39" s="87"/>
      <c r="C39" s="54"/>
      <c r="D39" s="55"/>
      <c r="E39" s="27" t="s">
        <v>143</v>
      </c>
      <c r="F39" s="27" t="s">
        <v>144</v>
      </c>
      <c r="G39" s="61">
        <v>120</v>
      </c>
      <c r="H39" s="63">
        <v>266</v>
      </c>
      <c r="I39" s="14"/>
      <c r="J39" s="15"/>
      <c r="K39" s="68"/>
      <c r="L39" s="27" t="s">
        <v>145</v>
      </c>
      <c r="M39" s="86">
        <f t="shared" si="1"/>
        <v>31000000</v>
      </c>
      <c r="N39" s="77"/>
      <c r="O39" s="12"/>
      <c r="P39" s="12"/>
      <c r="Q39" s="12"/>
      <c r="R39" s="12">
        <v>31000000</v>
      </c>
      <c r="S39" s="12"/>
      <c r="T39" s="12"/>
      <c r="U39" s="25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25"/>
      <c r="AI39" s="25"/>
      <c r="AJ39" s="12"/>
      <c r="AK39" s="47"/>
    </row>
    <row r="40" spans="1:37" s="4" customFormat="1" ht="38.6" x14ac:dyDescent="0.4">
      <c r="A40" s="73"/>
      <c r="B40" s="87"/>
      <c r="C40" s="54" t="s">
        <v>134</v>
      </c>
      <c r="D40" s="55" t="s">
        <v>146</v>
      </c>
      <c r="E40" s="27" t="s">
        <v>147</v>
      </c>
      <c r="F40" s="27" t="s">
        <v>148</v>
      </c>
      <c r="G40" s="61">
        <v>1233</v>
      </c>
      <c r="H40" s="63">
        <v>1403</v>
      </c>
      <c r="I40" s="14"/>
      <c r="J40" s="15"/>
      <c r="K40" s="66" t="s">
        <v>149</v>
      </c>
      <c r="L40" s="27" t="s">
        <v>150</v>
      </c>
      <c r="M40" s="86">
        <f t="shared" si="1"/>
        <v>109000000</v>
      </c>
      <c r="N40" s="77"/>
      <c r="O40" s="12"/>
      <c r="P40" s="12"/>
      <c r="Q40" s="12"/>
      <c r="R40" s="12">
        <v>109000000</v>
      </c>
      <c r="S40" s="12"/>
      <c r="T40" s="12"/>
      <c r="U40" s="25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25"/>
      <c r="AI40" s="25"/>
      <c r="AJ40" s="12"/>
      <c r="AK40" s="47"/>
    </row>
    <row r="41" spans="1:37" s="4" customFormat="1" ht="38.6" x14ac:dyDescent="0.4">
      <c r="A41" s="73"/>
      <c r="B41" s="87"/>
      <c r="C41" s="54"/>
      <c r="D41" s="55"/>
      <c r="E41" s="27" t="s">
        <v>151</v>
      </c>
      <c r="F41" s="27" t="s">
        <v>152</v>
      </c>
      <c r="G41" s="61">
        <v>911</v>
      </c>
      <c r="H41" s="63">
        <v>901</v>
      </c>
      <c r="I41" s="14"/>
      <c r="J41" s="15"/>
      <c r="K41" s="67"/>
      <c r="L41" s="27" t="s">
        <v>153</v>
      </c>
      <c r="M41" s="86">
        <f t="shared" si="1"/>
        <v>55000000</v>
      </c>
      <c r="N41" s="77"/>
      <c r="O41" s="12"/>
      <c r="P41" s="12"/>
      <c r="Q41" s="12"/>
      <c r="R41" s="12">
        <v>55000000</v>
      </c>
      <c r="S41" s="12"/>
      <c r="T41" s="12"/>
      <c r="U41" s="25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25"/>
      <c r="AI41" s="25"/>
      <c r="AJ41" s="12"/>
      <c r="AK41" s="47"/>
    </row>
    <row r="42" spans="1:37" s="4" customFormat="1" ht="38.6" x14ac:dyDescent="0.4">
      <c r="A42" s="73"/>
      <c r="B42" s="87"/>
      <c r="C42" s="54"/>
      <c r="D42" s="55"/>
      <c r="E42" s="27" t="s">
        <v>154</v>
      </c>
      <c r="F42" s="27" t="s">
        <v>155</v>
      </c>
      <c r="G42" s="61">
        <v>266</v>
      </c>
      <c r="H42" s="63">
        <v>267</v>
      </c>
      <c r="I42" s="14"/>
      <c r="J42" s="15"/>
      <c r="K42" s="68"/>
      <c r="L42" s="27" t="s">
        <v>156</v>
      </c>
      <c r="M42" s="86">
        <f t="shared" si="1"/>
        <v>8000000</v>
      </c>
      <c r="N42" s="77"/>
      <c r="O42" s="12"/>
      <c r="P42" s="12"/>
      <c r="Q42" s="12"/>
      <c r="R42" s="12">
        <v>8000000</v>
      </c>
      <c r="S42" s="12"/>
      <c r="T42" s="12"/>
      <c r="U42" s="25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25"/>
      <c r="AI42" s="25"/>
      <c r="AJ42" s="12"/>
      <c r="AK42" s="47"/>
    </row>
    <row r="43" spans="1:37" s="4" customFormat="1" ht="38.6" x14ac:dyDescent="0.4">
      <c r="A43" s="73"/>
      <c r="B43" s="87"/>
      <c r="C43" s="54" t="s">
        <v>134</v>
      </c>
      <c r="D43" s="48" t="s">
        <v>157</v>
      </c>
      <c r="E43" s="27" t="s">
        <v>158</v>
      </c>
      <c r="F43" s="27" t="s">
        <v>159</v>
      </c>
      <c r="G43" s="61">
        <v>2272</v>
      </c>
      <c r="H43" s="63">
        <v>2474</v>
      </c>
      <c r="I43" s="14"/>
      <c r="J43" s="15"/>
      <c r="K43" s="66" t="s">
        <v>160</v>
      </c>
      <c r="L43" s="27" t="s">
        <v>161</v>
      </c>
      <c r="M43" s="86">
        <f t="shared" si="1"/>
        <v>155000000</v>
      </c>
      <c r="N43" s="77"/>
      <c r="O43" s="12"/>
      <c r="P43" s="12"/>
      <c r="Q43" s="12"/>
      <c r="R43" s="12">
        <v>155000000</v>
      </c>
      <c r="S43" s="12"/>
      <c r="T43" s="12"/>
      <c r="U43" s="25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25"/>
      <c r="AI43" s="25"/>
      <c r="AJ43" s="12"/>
      <c r="AK43" s="47"/>
    </row>
    <row r="44" spans="1:37" s="4" customFormat="1" ht="38.6" x14ac:dyDescent="0.4">
      <c r="A44" s="73"/>
      <c r="B44" s="87"/>
      <c r="C44" s="54"/>
      <c r="D44" s="49"/>
      <c r="E44" s="27" t="s">
        <v>162</v>
      </c>
      <c r="F44" s="27" t="s">
        <v>163</v>
      </c>
      <c r="G44" s="61">
        <v>894</v>
      </c>
      <c r="H44" s="63">
        <v>902</v>
      </c>
      <c r="I44" s="14"/>
      <c r="J44" s="15"/>
      <c r="K44" s="67"/>
      <c r="L44" s="27" t="s">
        <v>164</v>
      </c>
      <c r="M44" s="86">
        <f t="shared" si="1"/>
        <v>54000000</v>
      </c>
      <c r="N44" s="77"/>
      <c r="O44" s="12"/>
      <c r="P44" s="12"/>
      <c r="Q44" s="12"/>
      <c r="R44" s="12">
        <v>54000000</v>
      </c>
      <c r="S44" s="12"/>
      <c r="T44" s="12"/>
      <c r="U44" s="25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25"/>
      <c r="AI44" s="25"/>
      <c r="AJ44" s="12"/>
      <c r="AK44" s="47"/>
    </row>
    <row r="45" spans="1:37" s="4" customFormat="1" ht="39" thickBot="1" x14ac:dyDescent="0.45">
      <c r="A45" s="74"/>
      <c r="B45" s="93"/>
      <c r="C45" s="94"/>
      <c r="D45" s="95"/>
      <c r="E45" s="96" t="s">
        <v>165</v>
      </c>
      <c r="F45" s="96" t="s">
        <v>166</v>
      </c>
      <c r="G45" s="97">
        <v>262</v>
      </c>
      <c r="H45" s="98">
        <v>267</v>
      </c>
      <c r="I45" s="99"/>
      <c r="J45" s="100"/>
      <c r="K45" s="101"/>
      <c r="L45" s="96" t="s">
        <v>167</v>
      </c>
      <c r="M45" s="102">
        <f t="shared" si="1"/>
        <v>24000000</v>
      </c>
      <c r="N45" s="77"/>
      <c r="O45" s="12"/>
      <c r="P45" s="12"/>
      <c r="Q45" s="12"/>
      <c r="R45" s="12">
        <v>24000000</v>
      </c>
      <c r="S45" s="12"/>
      <c r="T45" s="12"/>
      <c r="U45" s="25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25"/>
      <c r="AI45" s="25"/>
      <c r="AJ45" s="12"/>
      <c r="AK45" s="47"/>
    </row>
    <row r="46" spans="1:37" s="4" customFormat="1" ht="54.75" hidden="1" customHeight="1" thickBot="1" x14ac:dyDescent="0.45">
      <c r="A46" s="59" t="s">
        <v>168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2"/>
      <c r="M46" s="19">
        <f>SUM(M6:M45)</f>
        <v>1866530110</v>
      </c>
      <c r="N46" s="20">
        <f t="shared" ref="N46:AJ46" si="2">SUM(N6:N45)</f>
        <v>0</v>
      </c>
      <c r="O46" s="20">
        <f t="shared" si="2"/>
        <v>0</v>
      </c>
      <c r="P46" s="20">
        <f t="shared" si="2"/>
        <v>0</v>
      </c>
      <c r="Q46" s="20">
        <f t="shared" si="2"/>
        <v>0</v>
      </c>
      <c r="R46" s="20">
        <f t="shared" si="2"/>
        <v>1066550110</v>
      </c>
      <c r="S46" s="20">
        <f t="shared" si="2"/>
        <v>0</v>
      </c>
      <c r="T46" s="20">
        <f t="shared" si="2"/>
        <v>799980000</v>
      </c>
      <c r="U46" s="20"/>
      <c r="V46" s="20">
        <f t="shared" si="2"/>
        <v>0</v>
      </c>
      <c r="W46" s="20">
        <f t="shared" si="2"/>
        <v>0</v>
      </c>
      <c r="X46" s="20">
        <f t="shared" si="2"/>
        <v>0</v>
      </c>
      <c r="Y46" s="20">
        <f t="shared" si="2"/>
        <v>0</v>
      </c>
      <c r="Z46" s="20">
        <f t="shared" si="2"/>
        <v>0</v>
      </c>
      <c r="AA46" s="20">
        <f t="shared" si="2"/>
        <v>0</v>
      </c>
      <c r="AB46" s="20">
        <f t="shared" si="2"/>
        <v>0</v>
      </c>
      <c r="AC46" s="20">
        <f t="shared" si="2"/>
        <v>0</v>
      </c>
      <c r="AD46" s="20">
        <f t="shared" si="2"/>
        <v>0</v>
      </c>
      <c r="AE46" s="20">
        <f t="shared" si="2"/>
        <v>0</v>
      </c>
      <c r="AF46" s="20">
        <f t="shared" si="2"/>
        <v>0</v>
      </c>
      <c r="AG46" s="20">
        <f t="shared" si="2"/>
        <v>0</v>
      </c>
      <c r="AH46" s="20">
        <f t="shared" si="2"/>
        <v>0</v>
      </c>
      <c r="AI46" s="20">
        <f t="shared" si="2"/>
        <v>0</v>
      </c>
      <c r="AJ46" s="20">
        <f t="shared" si="2"/>
        <v>0</v>
      </c>
      <c r="AK46" s="9"/>
    </row>
  </sheetData>
  <mergeCells count="92">
    <mergeCell ref="M4:M5"/>
    <mergeCell ref="B2:M3"/>
    <mergeCell ref="B1:AK1"/>
    <mergeCell ref="C43:C45"/>
    <mergeCell ref="D43:D45"/>
    <mergeCell ref="K43:K45"/>
    <mergeCell ref="A46:L46"/>
    <mergeCell ref="W21:W35"/>
    <mergeCell ref="X21:X35"/>
    <mergeCell ref="Y21:Y35"/>
    <mergeCell ref="Z21:Z35"/>
    <mergeCell ref="AA21:AA35"/>
    <mergeCell ref="O21:O35"/>
    <mergeCell ref="P21:P35"/>
    <mergeCell ref="Q21:Q35"/>
    <mergeCell ref="R21:R35"/>
    <mergeCell ref="S21:S35"/>
    <mergeCell ref="T21:T35"/>
    <mergeCell ref="C21:C36"/>
    <mergeCell ref="D21:D36"/>
    <mergeCell ref="K21:K36"/>
    <mergeCell ref="L21:L35"/>
    <mergeCell ref="M21:M35"/>
    <mergeCell ref="N21:N35"/>
    <mergeCell ref="AK6:AK45"/>
    <mergeCell ref="C9:C10"/>
    <mergeCell ref="C12:C13"/>
    <mergeCell ref="C15:C16"/>
    <mergeCell ref="D17:D20"/>
    <mergeCell ref="K17:K18"/>
    <mergeCell ref="C18:C20"/>
    <mergeCell ref="K19:K20"/>
    <mergeCell ref="Z6:Z7"/>
    <mergeCell ref="AA6:AA7"/>
    <mergeCell ref="AB6:AB7"/>
    <mergeCell ref="AC6:AC7"/>
    <mergeCell ref="AD6:AD7"/>
    <mergeCell ref="AE6:AE7"/>
    <mergeCell ref="S6:S7"/>
    <mergeCell ref="T6:T7"/>
    <mergeCell ref="V6:V7"/>
    <mergeCell ref="W6:W7"/>
    <mergeCell ref="X6:X7"/>
    <mergeCell ref="Y6:Y7"/>
    <mergeCell ref="N6:N7"/>
    <mergeCell ref="O6:O7"/>
    <mergeCell ref="P6:P7"/>
    <mergeCell ref="Q6:Q7"/>
    <mergeCell ref="R6:R7"/>
    <mergeCell ref="C37:C39"/>
    <mergeCell ref="D37:D39"/>
    <mergeCell ref="K37:K39"/>
    <mergeCell ref="C40:C42"/>
    <mergeCell ref="D40:D42"/>
    <mergeCell ref="K40:K42"/>
    <mergeCell ref="A6:A45"/>
    <mergeCell ref="B6:B45"/>
    <mergeCell ref="C6:C8"/>
    <mergeCell ref="D6:D16"/>
    <mergeCell ref="K6:K16"/>
    <mergeCell ref="L6:L7"/>
    <mergeCell ref="AF6:AF7"/>
    <mergeCell ref="AJ6:AJ7"/>
    <mergeCell ref="AB21:AB35"/>
    <mergeCell ref="AC21:AC35"/>
    <mergeCell ref="AD21:AD35"/>
    <mergeCell ref="AE21:AE35"/>
    <mergeCell ref="AF21:AF35"/>
    <mergeCell ref="AJ21:AJ35"/>
    <mergeCell ref="V21:V35"/>
    <mergeCell ref="AK3:AK5"/>
    <mergeCell ref="A4:A5"/>
    <mergeCell ref="B4:B5"/>
    <mergeCell ref="C4:C5"/>
    <mergeCell ref="D4:D5"/>
    <mergeCell ref="E4:E5"/>
    <mergeCell ref="F4:F5"/>
    <mergeCell ref="G4:G5"/>
    <mergeCell ref="AE4:AJ4"/>
    <mergeCell ref="P4:Y4"/>
    <mergeCell ref="Z4:Z5"/>
    <mergeCell ref="AA4:AA5"/>
    <mergeCell ref="AB4:AB5"/>
    <mergeCell ref="AC4:AC5"/>
    <mergeCell ref="AD4:AD5"/>
    <mergeCell ref="H4:H5"/>
    <mergeCell ref="I4:I5"/>
    <mergeCell ref="J4:J5"/>
    <mergeCell ref="K4:K5"/>
    <mergeCell ref="L4:L5"/>
    <mergeCell ref="N4:O4"/>
    <mergeCell ref="N3:AJ3"/>
  </mergeCells>
  <printOptions horizontalCentered="1"/>
  <pageMargins left="0.70866141732283472" right="0.51181102362204722" top="0.74803149606299213" bottom="0.74803149606299213" header="0.31496062992125984" footer="0.31496062992125984"/>
  <pageSetup paperSize="5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POAI GENERAL</vt:lpstr>
      <vt:lpstr>'POAI GENERAL'!Títulos_a_imprimir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RUBIELA CAMPO</dc:creator>
  <cp:lastModifiedBy>Usuario</cp:lastModifiedBy>
  <dcterms:created xsi:type="dcterms:W3CDTF">2016-10-28T19:10:24Z</dcterms:created>
  <dcterms:modified xsi:type="dcterms:W3CDTF">2018-02-08T12:52:11Z</dcterms:modified>
</cp:coreProperties>
</file>